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2022.03.07\Dropbox\成分分析\成分分析資料\お客様送付用分析資料\分析お申込み書各種\"/>
    </mc:Choice>
  </mc:AlternateContent>
  <xr:revisionPtr revIDLastSave="0" documentId="13_ncr:1_{819AD35F-C098-4F40-B192-1B6B10A64537}" xr6:coauthVersionLast="47" xr6:coauthVersionMax="47" xr10:uidLastSave="{00000000-0000-0000-0000-000000000000}"/>
  <bookViews>
    <workbookView xWindow="-120" yWindow="-120" windowWidth="29040" windowHeight="15720" xr2:uid="{00000000-000D-0000-FFFF-FFFF00000000}"/>
  </bookViews>
  <sheets>
    <sheet name="精油の成分分析申込用紙" sheetId="1" r:id="rId1"/>
    <sheet name="芳香蒸留水の成分分析申込用紙" sheetId="5" r:id="rId2"/>
    <sheet name="SDS作成申込用紙 " sheetId="7" r:id="rId3"/>
    <sheet name="引火点測定申し込み用紙" sheetId="8" r:id="rId4"/>
    <sheet name="IFRAインフォメーションシート作成申込用紙" sheetId="10" r:id="rId5"/>
    <sheet name="フロクマリン類分析申込用紙 " sheetId="11" r:id="rId6"/>
    <sheet name="成分分析ご利用ガイド" sheetId="3" r:id="rId7"/>
  </sheets>
  <definedNames>
    <definedName name="_xlnm.Print_Area" localSheetId="4">IFRAインフォメーションシート作成申込用紙!$A$1:$L$32</definedName>
    <definedName name="_xlnm.Print_Area" localSheetId="2">'SDS作成申込用紙 '!$A$1:$L$37</definedName>
    <definedName name="_xlnm.Print_Area" localSheetId="5">'フロクマリン類分析申込用紙 '!$A$1:$L$32</definedName>
    <definedName name="_xlnm.Print_Area" localSheetId="3">引火点測定申し込み用紙!$A$1:$L$32</definedName>
    <definedName name="_xlnm.Print_Area" localSheetId="6">成分分析ご利用ガイド!$A$1:$K$40</definedName>
    <definedName name="_xlnm.Print_Area" localSheetId="0">精油の成分分析申込用紙!$A$1:$L$36</definedName>
    <definedName name="_xlnm.Print_Area" localSheetId="1">芳香蒸留水の成分分析申込用紙!$A$1:$L$33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0" l="1"/>
  <c r="K21" i="10" s="1"/>
  <c r="K25" i="11"/>
  <c r="I28" i="5"/>
  <c r="I27" i="5"/>
  <c r="H21" i="8"/>
  <c r="K21" i="8" s="1"/>
  <c r="H34" i="7" l="1"/>
  <c r="K34" i="7" s="1"/>
  <c r="H27" i="1" l="1"/>
  <c r="L27" i="1" s="1"/>
</calcChain>
</file>

<file path=xl/sharedStrings.xml><?xml version="1.0" encoding="utf-8"?>
<sst xmlns="http://schemas.openxmlformats.org/spreadsheetml/2006/main" count="340" uniqueCount="167">
  <si>
    <t>名前</t>
    <rPh sb="0" eb="2">
      <t>ナマエ</t>
    </rPh>
    <phoneticPr fontId="2"/>
  </si>
  <si>
    <t>ふりがな</t>
    <phoneticPr fontId="2"/>
  </si>
  <si>
    <t>住所</t>
    <rPh sb="0" eb="2">
      <t>ジュウショ</t>
    </rPh>
    <phoneticPr fontId="2"/>
  </si>
  <si>
    <t>検査結果の
送付方法</t>
    <rPh sb="0" eb="2">
      <t>ケンサ</t>
    </rPh>
    <rPh sb="2" eb="4">
      <t>ケッカ</t>
    </rPh>
    <rPh sb="6" eb="8">
      <t>ソウフ</t>
    </rPh>
    <rPh sb="8" eb="10">
      <t>ホウホウ</t>
    </rPh>
    <phoneticPr fontId="2"/>
  </si>
  <si>
    <t>メール</t>
    <phoneticPr fontId="2"/>
  </si>
  <si>
    <t>郵送</t>
    <rPh sb="0" eb="2">
      <t>ユウソウ</t>
    </rPh>
    <phoneticPr fontId="2"/>
  </si>
  <si>
    <t>ふりがな</t>
    <phoneticPr fontId="2"/>
  </si>
  <si>
    <t>メール
アドレス</t>
    <phoneticPr fontId="2"/>
  </si>
  <si>
    <t>社名</t>
    <rPh sb="0" eb="2">
      <t>シャメイ</t>
    </rPh>
    <phoneticPr fontId="2"/>
  </si>
  <si>
    <t>ふりがな</t>
    <phoneticPr fontId="2"/>
  </si>
  <si>
    <t>所属</t>
    <rPh sb="0" eb="2">
      <t>ショゾク</t>
    </rPh>
    <phoneticPr fontId="2"/>
  </si>
  <si>
    <t>電話番号</t>
    <rPh sb="0" eb="2">
      <t>デンワ</t>
    </rPh>
    <rPh sb="2" eb="4">
      <t>バンゴウ</t>
    </rPh>
    <phoneticPr fontId="2"/>
  </si>
  <si>
    <t>ふりがな</t>
    <phoneticPr fontId="2"/>
  </si>
  <si>
    <t>〒</t>
    <phoneticPr fontId="2"/>
  </si>
  <si>
    <t>成分分析をする精油について</t>
    <rPh sb="0" eb="2">
      <t>セイブン</t>
    </rPh>
    <rPh sb="2" eb="4">
      <t>ブンセキ</t>
    </rPh>
    <rPh sb="7" eb="9">
      <t>セイユ</t>
    </rPh>
    <phoneticPr fontId="2"/>
  </si>
  <si>
    <t>精油名</t>
    <rPh sb="0" eb="2">
      <t>セイユ</t>
    </rPh>
    <rPh sb="2" eb="3">
      <t>メイ</t>
    </rPh>
    <phoneticPr fontId="2"/>
  </si>
  <si>
    <t>学名</t>
    <rPh sb="0" eb="2">
      <t>ガクメイ</t>
    </rPh>
    <phoneticPr fontId="2"/>
  </si>
  <si>
    <t>蒸留法</t>
    <rPh sb="0" eb="2">
      <t>ジョウリュウ</t>
    </rPh>
    <rPh sb="2" eb="3">
      <t>ホウ</t>
    </rPh>
    <phoneticPr fontId="2"/>
  </si>
  <si>
    <t>ロット番号</t>
    <rPh sb="3" eb="5">
      <t>バンゴウ</t>
    </rPh>
    <phoneticPr fontId="2"/>
  </si>
  <si>
    <t>①</t>
    <phoneticPr fontId="2"/>
  </si>
  <si>
    <t>注意事項　（ご確認の上、各項目にチェックをお願いします）</t>
    <rPh sb="0" eb="2">
      <t>チュウイ</t>
    </rPh>
    <rPh sb="2" eb="4">
      <t>ジコウ</t>
    </rPh>
    <rPh sb="7" eb="9">
      <t>カクニン</t>
    </rPh>
    <rPh sb="10" eb="11">
      <t>ウエ</t>
    </rPh>
    <rPh sb="12" eb="13">
      <t>カク</t>
    </rPh>
    <rPh sb="13" eb="15">
      <t>コウモク</t>
    </rPh>
    <rPh sb="22" eb="23">
      <t>ネガ</t>
    </rPh>
    <phoneticPr fontId="2"/>
  </si>
  <si>
    <t>抽出部位</t>
    <rPh sb="0" eb="2">
      <t>チュウシュツ</t>
    </rPh>
    <rPh sb="2" eb="4">
      <t>ブイ</t>
    </rPh>
    <phoneticPr fontId="2"/>
  </si>
  <si>
    <t>その他特記</t>
    <rPh sb="2" eb="3">
      <t>タ</t>
    </rPh>
    <rPh sb="3" eb="5">
      <t>トッキ</t>
    </rPh>
    <phoneticPr fontId="2"/>
  </si>
  <si>
    <t>◆申し込み用紙</t>
    <rPh sb="1" eb="2">
      <t>モウ</t>
    </rPh>
    <rPh sb="3" eb="4">
      <t>コ</t>
    </rPh>
    <rPh sb="5" eb="7">
      <t>ヨウシ</t>
    </rPh>
    <phoneticPr fontId="2"/>
  </si>
  <si>
    <t>精油の成分分析申込用紙</t>
    <rPh sb="0" eb="2">
      <t>セイユ</t>
    </rPh>
    <rPh sb="3" eb="5">
      <t>セイブン</t>
    </rPh>
    <rPh sb="5" eb="7">
      <t>ブンセキ</t>
    </rPh>
    <rPh sb="7" eb="9">
      <t>モウシコミ</t>
    </rPh>
    <rPh sb="9" eb="11">
      <t>ヨウシ</t>
    </rPh>
    <phoneticPr fontId="2"/>
  </si>
  <si>
    <t>書き方見本をご覧頂き必要な項目をご記入下さい。</t>
    <rPh sb="0" eb="1">
      <t>カ</t>
    </rPh>
    <rPh sb="2" eb="3">
      <t>カタ</t>
    </rPh>
    <rPh sb="3" eb="5">
      <t>ミホン</t>
    </rPh>
    <rPh sb="7" eb="8">
      <t>ラン</t>
    </rPh>
    <rPh sb="8" eb="9">
      <t>イタダ</t>
    </rPh>
    <rPh sb="10" eb="12">
      <t>ヒツヨウ</t>
    </rPh>
    <rPh sb="13" eb="15">
      <t>コウモク</t>
    </rPh>
    <rPh sb="17" eb="19">
      <t>キニュウ</t>
    </rPh>
    <rPh sb="19" eb="20">
      <t>クダ</t>
    </rPh>
    <phoneticPr fontId="2"/>
  </si>
  <si>
    <t>比重</t>
    <rPh sb="0" eb="2">
      <t>ヒジュウ</t>
    </rPh>
    <phoneticPr fontId="2"/>
  </si>
  <si>
    <t>成分分析のみ</t>
    <rPh sb="0" eb="2">
      <t>セイブン</t>
    </rPh>
    <rPh sb="2" eb="4">
      <t>ブンセキ</t>
    </rPh>
    <phoneticPr fontId="2"/>
  </si>
  <si>
    <t>屈折率</t>
    <rPh sb="0" eb="2">
      <t>クッセツ</t>
    </rPh>
    <rPh sb="2" eb="3">
      <t>リツ</t>
    </rPh>
    <phoneticPr fontId="2"/>
  </si>
  <si>
    <t>成分分析、比重、屈折率3点セット</t>
    <rPh sb="0" eb="2">
      <t>セイブン</t>
    </rPh>
    <rPh sb="2" eb="4">
      <t>ブンセキ</t>
    </rPh>
    <rPh sb="5" eb="7">
      <t>ヒジュウ</t>
    </rPh>
    <rPh sb="8" eb="10">
      <t>クッセツ</t>
    </rPh>
    <rPh sb="10" eb="11">
      <t>リツ</t>
    </rPh>
    <rPh sb="12" eb="13">
      <t>テン</t>
    </rPh>
    <phoneticPr fontId="2"/>
  </si>
  <si>
    <t>3ml</t>
    <phoneticPr fontId="2"/>
  </si>
  <si>
    <t>5ml</t>
    <phoneticPr fontId="2"/>
  </si>
  <si>
    <t>商品パッケージごとお送り頂く場合、精油名などが明らかな場合には番号のみ貼り付けて頂ければ構いません。</t>
    <rPh sb="0" eb="2">
      <t>ショウヒン</t>
    </rPh>
    <rPh sb="10" eb="11">
      <t>オク</t>
    </rPh>
    <rPh sb="12" eb="13">
      <t>イタダ</t>
    </rPh>
    <rPh sb="14" eb="16">
      <t>バアイ</t>
    </rPh>
    <rPh sb="17" eb="19">
      <t>セイユ</t>
    </rPh>
    <rPh sb="19" eb="20">
      <t>メイ</t>
    </rPh>
    <rPh sb="23" eb="24">
      <t>アキ</t>
    </rPh>
    <rPh sb="27" eb="29">
      <t>バアイ</t>
    </rPh>
    <rPh sb="31" eb="33">
      <t>バンゴウ</t>
    </rPh>
    <rPh sb="35" eb="36">
      <t>ハ</t>
    </rPh>
    <rPh sb="37" eb="38">
      <t>ツ</t>
    </rPh>
    <rPh sb="40" eb="41">
      <t>イタダ</t>
    </rPh>
    <rPh sb="44" eb="45">
      <t>カマ</t>
    </rPh>
    <phoneticPr fontId="2"/>
  </si>
  <si>
    <t>※必ずガラス遮光瓶など密閉することの出来る容器でお送り下さい。</t>
    <rPh sb="1" eb="2">
      <t>カナラ</t>
    </rPh>
    <rPh sb="6" eb="8">
      <t>シャコウ</t>
    </rPh>
    <rPh sb="8" eb="9">
      <t>ビン</t>
    </rPh>
    <rPh sb="11" eb="13">
      <t>ミッペイ</t>
    </rPh>
    <rPh sb="18" eb="20">
      <t>デキ</t>
    </rPh>
    <rPh sb="21" eb="23">
      <t>ヨウキ</t>
    </rPh>
    <rPh sb="25" eb="26">
      <t>オク</t>
    </rPh>
    <rPh sb="27" eb="28">
      <t>クダ</t>
    </rPh>
    <phoneticPr fontId="2"/>
  </si>
  <si>
    <t>※輸送中の破損を防ぐために緩衝材などで梱包をお願い致します。</t>
    <rPh sb="1" eb="4">
      <t>ユソウチュウ</t>
    </rPh>
    <rPh sb="5" eb="7">
      <t>ハソン</t>
    </rPh>
    <rPh sb="8" eb="9">
      <t>フセ</t>
    </rPh>
    <rPh sb="13" eb="16">
      <t>カンショウザイ</t>
    </rPh>
    <rPh sb="19" eb="21">
      <t>コンポウ</t>
    </rPh>
    <rPh sb="23" eb="24">
      <t>ネガ</t>
    </rPh>
    <rPh sb="25" eb="26">
      <t>イタ</t>
    </rPh>
    <phoneticPr fontId="2"/>
  </si>
  <si>
    <t>◆送り先</t>
    <rPh sb="1" eb="2">
      <t>オク</t>
    </rPh>
    <rPh sb="3" eb="4">
      <t>サキ</t>
    </rPh>
    <phoneticPr fontId="2"/>
  </si>
  <si>
    <t>精油、記入をした申込用紙を下記の住所までお送り下さい。</t>
    <rPh sb="0" eb="2">
      <t>セイユ</t>
    </rPh>
    <rPh sb="3" eb="5">
      <t>キニュウ</t>
    </rPh>
    <rPh sb="8" eb="10">
      <t>モウシコミ</t>
    </rPh>
    <rPh sb="10" eb="12">
      <t>ヨウシ</t>
    </rPh>
    <rPh sb="13" eb="15">
      <t>カキ</t>
    </rPh>
    <rPh sb="16" eb="18">
      <t>ジュウショ</t>
    </rPh>
    <rPh sb="21" eb="22">
      <t>オク</t>
    </rPh>
    <rPh sb="23" eb="24">
      <t>クダ</t>
    </rPh>
    <phoneticPr fontId="2"/>
  </si>
  <si>
    <t>精油、申込用紙が到着しましたら弊社担当者よりご連絡させて頂きます。</t>
    <rPh sb="0" eb="2">
      <t>セイユ</t>
    </rPh>
    <rPh sb="3" eb="5">
      <t>モウシコミ</t>
    </rPh>
    <rPh sb="5" eb="7">
      <t>ヨウシ</t>
    </rPh>
    <rPh sb="8" eb="10">
      <t>トウチャク</t>
    </rPh>
    <rPh sb="15" eb="17">
      <t>ヘイシャ</t>
    </rPh>
    <rPh sb="17" eb="20">
      <t>タントウシャ</t>
    </rPh>
    <rPh sb="23" eb="25">
      <t>レンラク</t>
    </rPh>
    <rPh sb="28" eb="29">
      <t>イタダ</t>
    </rPh>
    <phoneticPr fontId="2"/>
  </si>
  <si>
    <t>配送方法に特に指定はありませんが、宅急便やレターパックプラス、書留など記録に残る方法での配送をお勧めします。</t>
    <rPh sb="17" eb="20">
      <t>タッキュウビン</t>
    </rPh>
    <rPh sb="31" eb="33">
      <t>カキトメ</t>
    </rPh>
    <rPh sb="35" eb="37">
      <t>キロク</t>
    </rPh>
    <rPh sb="38" eb="39">
      <t>ノコ</t>
    </rPh>
    <rPh sb="40" eb="42">
      <t>ホウホウ</t>
    </rPh>
    <rPh sb="44" eb="46">
      <t>ハイソウ</t>
    </rPh>
    <rPh sb="48" eb="49">
      <t>スス</t>
    </rPh>
    <phoneticPr fontId="2"/>
  </si>
  <si>
    <t>◆お問い合わせ先</t>
    <rPh sb="2" eb="3">
      <t>ト</t>
    </rPh>
    <rPh sb="4" eb="5">
      <t>ア</t>
    </rPh>
    <rPh sb="7" eb="8">
      <t>サキ</t>
    </rPh>
    <phoneticPr fontId="2"/>
  </si>
  <si>
    <t>分析等に関するお問い合わせは下記までお願い致します。</t>
    <rPh sb="0" eb="2">
      <t>ブンセキ</t>
    </rPh>
    <rPh sb="2" eb="3">
      <t>トウ</t>
    </rPh>
    <rPh sb="4" eb="5">
      <t>カン</t>
    </rPh>
    <rPh sb="8" eb="9">
      <t>ト</t>
    </rPh>
    <rPh sb="10" eb="11">
      <t>ア</t>
    </rPh>
    <rPh sb="14" eb="16">
      <t>カキ</t>
    </rPh>
    <rPh sb="19" eb="20">
      <t>ネガ</t>
    </rPh>
    <rPh sb="21" eb="22">
      <t>イタ</t>
    </rPh>
    <phoneticPr fontId="2"/>
  </si>
  <si>
    <t>1営業日以内のご返信となります</t>
    <rPh sb="1" eb="4">
      <t>エイギョウビ</t>
    </rPh>
    <rPh sb="4" eb="6">
      <t>イナイ</t>
    </rPh>
    <rPh sb="8" eb="10">
      <t>ヘンシン</t>
    </rPh>
    <phoneticPr fontId="2"/>
  </si>
  <si>
    <t>MAIL　/   bunseki@18th.co.jp</t>
    <phoneticPr fontId="2"/>
  </si>
  <si>
    <t>精油・芳香蒸留水成分分析　ご利用ガイド</t>
    <rPh sb="0" eb="2">
      <t>セイユ</t>
    </rPh>
    <rPh sb="3" eb="5">
      <t>ホウコウ</t>
    </rPh>
    <rPh sb="5" eb="7">
      <t>ジョウリュウ</t>
    </rPh>
    <rPh sb="7" eb="8">
      <t>スイ</t>
    </rPh>
    <rPh sb="8" eb="10">
      <t>セイブン</t>
    </rPh>
    <rPh sb="10" eb="12">
      <t>ブンセキ</t>
    </rPh>
    <rPh sb="14" eb="16">
      <t>リヨウ</t>
    </rPh>
    <phoneticPr fontId="2"/>
  </si>
  <si>
    <t>この度は株式会社一十八日　精油成分分析をご利用頂き誠にありがとうございます。
下記の項目をお読み頂き、申し込み用紙、分析をご希望の精油・芳香蒸留水を弊社までお送り下さい。</t>
    <rPh sb="2" eb="3">
      <t>タビ</t>
    </rPh>
    <rPh sb="4" eb="12">
      <t>ｋ</t>
    </rPh>
    <rPh sb="13" eb="15">
      <t>セイユ</t>
    </rPh>
    <rPh sb="15" eb="17">
      <t>セイブン</t>
    </rPh>
    <rPh sb="17" eb="19">
      <t>ブンセキ</t>
    </rPh>
    <rPh sb="21" eb="23">
      <t>リヨウ</t>
    </rPh>
    <rPh sb="23" eb="24">
      <t>イタダ</t>
    </rPh>
    <rPh sb="25" eb="26">
      <t>マコト</t>
    </rPh>
    <rPh sb="39" eb="41">
      <t>カキ</t>
    </rPh>
    <rPh sb="42" eb="44">
      <t>コウモク</t>
    </rPh>
    <rPh sb="46" eb="47">
      <t>ヨ</t>
    </rPh>
    <rPh sb="48" eb="49">
      <t>イタダ</t>
    </rPh>
    <rPh sb="51" eb="52">
      <t>モウ</t>
    </rPh>
    <rPh sb="53" eb="54">
      <t>コ</t>
    </rPh>
    <rPh sb="55" eb="57">
      <t>ヨウシ</t>
    </rPh>
    <rPh sb="58" eb="60">
      <t>ブンセキ</t>
    </rPh>
    <rPh sb="62" eb="64">
      <t>キボウ</t>
    </rPh>
    <rPh sb="65" eb="67">
      <t>セイユ</t>
    </rPh>
    <rPh sb="68" eb="70">
      <t>ホウコウ</t>
    </rPh>
    <rPh sb="70" eb="73">
      <t>ジョウリュウスイ</t>
    </rPh>
    <rPh sb="74" eb="76">
      <t>ヘイシャ</t>
    </rPh>
    <rPh sb="79" eb="80">
      <t>オク</t>
    </rPh>
    <rPh sb="81" eb="82">
      <t>クダ</t>
    </rPh>
    <phoneticPr fontId="2"/>
  </si>
  <si>
    <t>2ml</t>
    <phoneticPr fontId="2"/>
  </si>
  <si>
    <t>◆複数の精油・芳香蒸留水をお送り頂く場合</t>
    <rPh sb="1" eb="3">
      <t>フクスウ</t>
    </rPh>
    <rPh sb="4" eb="6">
      <t>セイユ</t>
    </rPh>
    <rPh sb="7" eb="9">
      <t>ホウコウ</t>
    </rPh>
    <rPh sb="9" eb="12">
      <t>ジョウリュウスイ</t>
    </rPh>
    <rPh sb="14" eb="15">
      <t>オク</t>
    </rPh>
    <rPh sb="16" eb="17">
      <t>イタダ</t>
    </rPh>
    <rPh sb="18" eb="20">
      <t>バアイ</t>
    </rPh>
    <phoneticPr fontId="2"/>
  </si>
  <si>
    <t>◆必要量</t>
    <rPh sb="1" eb="3">
      <t>ヒツヨウ</t>
    </rPh>
    <rPh sb="3" eb="4">
      <t>リョウ</t>
    </rPh>
    <phoneticPr fontId="2"/>
  </si>
  <si>
    <t>分析をお申し込み頂いた項目をご確認頂き、必要量をお送り下さい。</t>
    <rPh sb="0" eb="2">
      <t>ブンセキ</t>
    </rPh>
    <rPh sb="4" eb="5">
      <t>モウ</t>
    </rPh>
    <rPh sb="6" eb="7">
      <t>コ</t>
    </rPh>
    <rPh sb="8" eb="9">
      <t>イタダ</t>
    </rPh>
    <rPh sb="11" eb="13">
      <t>コウモク</t>
    </rPh>
    <rPh sb="15" eb="17">
      <t>カクニン</t>
    </rPh>
    <rPh sb="17" eb="18">
      <t>イタダ</t>
    </rPh>
    <rPh sb="20" eb="22">
      <t>ヒツヨウ</t>
    </rPh>
    <rPh sb="22" eb="23">
      <t>リョウ</t>
    </rPh>
    <rPh sb="25" eb="26">
      <t>オク</t>
    </rPh>
    <rPh sb="27" eb="28">
      <t>クダ</t>
    </rPh>
    <phoneticPr fontId="2"/>
  </si>
  <si>
    <t>芳香蒸留水</t>
    <rPh sb="0" eb="2">
      <t>ホウコウ</t>
    </rPh>
    <rPh sb="2" eb="5">
      <t>ジョウリュウスイ</t>
    </rPh>
    <phoneticPr fontId="2"/>
  </si>
  <si>
    <t>100ml</t>
    <phoneticPr fontId="2"/>
  </si>
  <si>
    <t>精油</t>
    <rPh sb="0" eb="2">
      <t>セイユ</t>
    </rPh>
    <phoneticPr fontId="2"/>
  </si>
  <si>
    <t>芳香蒸留水の成分分析申込用紙</t>
    <rPh sb="0" eb="2">
      <t>ホウコウ</t>
    </rPh>
    <rPh sb="2" eb="5">
      <t>ジョウリュウスイ</t>
    </rPh>
    <rPh sb="6" eb="8">
      <t>セイブン</t>
    </rPh>
    <rPh sb="8" eb="10">
      <t>ブンセキ</t>
    </rPh>
    <rPh sb="10" eb="12">
      <t>モウシコミ</t>
    </rPh>
    <rPh sb="12" eb="14">
      <t>ヨウシ</t>
    </rPh>
    <phoneticPr fontId="2"/>
  </si>
  <si>
    <t>芳香蒸留水名</t>
    <rPh sb="0" eb="2">
      <t>ホウコウ</t>
    </rPh>
    <rPh sb="2" eb="5">
      <t>ジョウリュウスイ</t>
    </rPh>
    <rPh sb="5" eb="6">
      <t>メイ</t>
    </rPh>
    <phoneticPr fontId="2"/>
  </si>
  <si>
    <t>②</t>
    <phoneticPr fontId="2"/>
  </si>
  <si>
    <t>③</t>
    <phoneticPr fontId="2"/>
  </si>
  <si>
    <t>『芳香蒸留水の成分分析サービス』で分析することの出来る芳香蒸留水は、①家庭や教室で蒸留して得た芳香蒸留水、②市販の芳香蒸留水、③精油生産の時に得られた芳香蒸留水に限られます。</t>
    <rPh sb="1" eb="3">
      <t>ホウコウ</t>
    </rPh>
    <rPh sb="3" eb="6">
      <t>ジョウリュウスイ</t>
    </rPh>
    <rPh sb="7" eb="9">
      <t>セイブン</t>
    </rPh>
    <rPh sb="9" eb="11">
      <t>ブンセキ</t>
    </rPh>
    <rPh sb="17" eb="19">
      <t>ブンセキ</t>
    </rPh>
    <rPh sb="24" eb="26">
      <t>デキ</t>
    </rPh>
    <rPh sb="27" eb="29">
      <t>ホウコウ</t>
    </rPh>
    <rPh sb="29" eb="32">
      <t>ジョウリュウスイ</t>
    </rPh>
    <rPh sb="81" eb="82">
      <t>カギ</t>
    </rPh>
    <phoneticPr fontId="2"/>
  </si>
  <si>
    <t>蒸留した時から時間が経ち、カビのような浮遊物がある場合には測定することが出来ません。</t>
    <rPh sb="0" eb="2">
      <t>ジョウリュウ</t>
    </rPh>
    <rPh sb="4" eb="5">
      <t>トキ</t>
    </rPh>
    <rPh sb="36" eb="38">
      <t>デキ</t>
    </rPh>
    <phoneticPr fontId="2"/>
  </si>
  <si>
    <t>『精油の成分分析サービス』は水蒸気蒸留法又は圧搾法にて採取された天然100％の精油のみを対象としています。
上記以外の方法（溶剤抽出、超臨界抽出など）で採取した精油、合成香料などは機械の劣化に繋がるため、お受けすることが出来ません。</t>
    <rPh sb="1" eb="3">
      <t>セイユ</t>
    </rPh>
    <rPh sb="4" eb="6">
      <t>セイブン</t>
    </rPh>
    <rPh sb="6" eb="8">
      <t>ブンセキ</t>
    </rPh>
    <rPh sb="14" eb="17">
      <t>スイジョウキ</t>
    </rPh>
    <rPh sb="17" eb="19">
      <t>ジョウリュウ</t>
    </rPh>
    <rPh sb="19" eb="20">
      <t>ホウ</t>
    </rPh>
    <rPh sb="20" eb="21">
      <t>マタ</t>
    </rPh>
    <rPh sb="22" eb="24">
      <t>アッサク</t>
    </rPh>
    <rPh sb="24" eb="25">
      <t>ホウ</t>
    </rPh>
    <rPh sb="27" eb="29">
      <t>サイシュ</t>
    </rPh>
    <rPh sb="32" eb="34">
      <t>テンネン</t>
    </rPh>
    <rPh sb="39" eb="41">
      <t>セイユ</t>
    </rPh>
    <rPh sb="44" eb="46">
      <t>タイショウ</t>
    </rPh>
    <rPh sb="54" eb="56">
      <t>ジョウキ</t>
    </rPh>
    <rPh sb="56" eb="58">
      <t>イガイ</t>
    </rPh>
    <rPh sb="59" eb="61">
      <t>ホウホウ</t>
    </rPh>
    <rPh sb="62" eb="64">
      <t>ヨウザイ</t>
    </rPh>
    <rPh sb="64" eb="66">
      <t>チュウシュツ</t>
    </rPh>
    <rPh sb="67" eb="70">
      <t>チョウリンカイ</t>
    </rPh>
    <rPh sb="70" eb="72">
      <t>チュウシュツ</t>
    </rPh>
    <rPh sb="76" eb="78">
      <t>サイシュ</t>
    </rPh>
    <rPh sb="80" eb="82">
      <t>セイユ</t>
    </rPh>
    <rPh sb="83" eb="85">
      <t>ゴウセイ</t>
    </rPh>
    <rPh sb="85" eb="87">
      <t>コウリョウ</t>
    </rPh>
    <rPh sb="90" eb="92">
      <t>キカイ</t>
    </rPh>
    <rPh sb="93" eb="95">
      <t>レッカ</t>
    </rPh>
    <rPh sb="96" eb="97">
      <t>ツナ</t>
    </rPh>
    <rPh sb="103" eb="104">
      <t>ウ</t>
    </rPh>
    <rPh sb="110" eb="112">
      <t>デキ</t>
    </rPh>
    <phoneticPr fontId="2"/>
  </si>
  <si>
    <t>ガスクロマトグラフによる成分分析は、定量分析（quantitative analysis）です。定量分析とは精油を構成する成分や物質が精油内にどの位の割合で含まれているかを明らかにする分析法です。精油の主な成分を網羅していますが、全ての成分を明らかにさせる分析ではないことをご了承下さい。
そのため主要成分であっても成分を特定できない場合があります。</t>
    <phoneticPr fontId="2"/>
  </si>
  <si>
    <t>配送中の紛失や事故に関しては責任を負いかねます。</t>
    <phoneticPr fontId="2"/>
  </si>
  <si>
    <t>ガスクロマトグラフによる成分分析は、定量分析（quantitative analysis）です。定量分析とは精油を構成する成分や物質が精油内にどの位の割合で含まれているかを明らかにする分析法です。精油の主な成分を網羅していますが、全ての成分を明らかにさせる分析ではないことをご了承下さい。そのため主要成分であっても成分を特定できない場合があります。</t>
    <rPh sb="12" eb="16">
      <t>セイブンブンセキ</t>
    </rPh>
    <rPh sb="18" eb="20">
      <t>テイリョウ</t>
    </rPh>
    <rPh sb="20" eb="22">
      <t>ブンセキ</t>
    </rPh>
    <rPh sb="98" eb="100">
      <t>セイユ</t>
    </rPh>
    <rPh sb="101" eb="102">
      <t>オモ</t>
    </rPh>
    <rPh sb="103" eb="105">
      <t>セイブン</t>
    </rPh>
    <rPh sb="106" eb="108">
      <t>モウラ</t>
    </rPh>
    <rPh sb="115" eb="116">
      <t>スベ</t>
    </rPh>
    <rPh sb="118" eb="120">
      <t>セイブン</t>
    </rPh>
    <rPh sb="121" eb="122">
      <t>アキ</t>
    </rPh>
    <rPh sb="128" eb="130">
      <t>ブンセキ</t>
    </rPh>
    <rPh sb="138" eb="141">
      <t>リョウショウクダ</t>
    </rPh>
    <rPh sb="148" eb="150">
      <t>シュヨウ</t>
    </rPh>
    <rPh sb="150" eb="152">
      <t>セイブン</t>
    </rPh>
    <rPh sb="157" eb="159">
      <t>セイブン</t>
    </rPh>
    <rPh sb="160" eb="162">
      <t>トクテイ</t>
    </rPh>
    <rPh sb="166" eb="168">
      <t>バアイ</t>
    </rPh>
    <phoneticPr fontId="2"/>
  </si>
  <si>
    <t>GC-MSの分析をお申し込み頂く場合は、成分分析（ガスクロマトグラフ）の分析も同時申し込みが必要となります。</t>
    <rPh sb="6" eb="8">
      <t>ブンセキ</t>
    </rPh>
    <rPh sb="10" eb="11">
      <t>モウ</t>
    </rPh>
    <rPh sb="12" eb="13">
      <t>コ</t>
    </rPh>
    <rPh sb="14" eb="15">
      <t>イタダ</t>
    </rPh>
    <rPh sb="16" eb="18">
      <t>バアイ</t>
    </rPh>
    <rPh sb="20" eb="22">
      <t>セイブン</t>
    </rPh>
    <rPh sb="22" eb="24">
      <t>ブンセキ</t>
    </rPh>
    <rPh sb="36" eb="38">
      <t>ブンセキ</t>
    </rPh>
    <rPh sb="39" eb="41">
      <t>ドウジ</t>
    </rPh>
    <rPh sb="41" eb="42">
      <t>モウ</t>
    </rPh>
    <rPh sb="43" eb="44">
      <t>コ</t>
    </rPh>
    <rPh sb="46" eb="48">
      <t>ヒツヨウ</t>
    </rPh>
    <phoneticPr fontId="2"/>
  </si>
  <si>
    <t>SDS作成申込用紙</t>
    <rPh sb="3" eb="5">
      <t>サクセイ</t>
    </rPh>
    <rPh sb="5" eb="7">
      <t>モウシコミ</t>
    </rPh>
    <rPh sb="7" eb="9">
      <t>ヨウシ</t>
    </rPh>
    <phoneticPr fontId="2"/>
  </si>
  <si>
    <t>SDSを作成に必要になる情報について</t>
    <rPh sb="4" eb="6">
      <t>サクセイ</t>
    </rPh>
    <rPh sb="7" eb="9">
      <t>ヒツヨウ</t>
    </rPh>
    <rPh sb="12" eb="14">
      <t>ジョウホウ</t>
    </rPh>
    <phoneticPr fontId="2"/>
  </si>
  <si>
    <t>商品名</t>
    <rPh sb="0" eb="3">
      <t>ショウヒンメイ</t>
    </rPh>
    <phoneticPr fontId="2"/>
  </si>
  <si>
    <t>製造者名</t>
    <rPh sb="0" eb="2">
      <t>セイゾウ</t>
    </rPh>
    <rPh sb="2" eb="3">
      <t>シャ</t>
    </rPh>
    <rPh sb="3" eb="4">
      <t>メイ</t>
    </rPh>
    <phoneticPr fontId="2"/>
  </si>
  <si>
    <t>蒸留方法</t>
    <rPh sb="0" eb="2">
      <t>ジョウリュウ</t>
    </rPh>
    <rPh sb="2" eb="4">
      <t>ホウホウ</t>
    </rPh>
    <phoneticPr fontId="2"/>
  </si>
  <si>
    <t>INCI名</t>
    <rPh sb="4" eb="5">
      <t>メイ</t>
    </rPh>
    <phoneticPr fontId="2"/>
  </si>
  <si>
    <t>FAX</t>
    <phoneticPr fontId="2"/>
  </si>
  <si>
    <t>E-mail</t>
    <phoneticPr fontId="2"/>
  </si>
  <si>
    <t>緊急時の連絡先
9:00-17:00</t>
    <rPh sb="0" eb="3">
      <t>キンキュウジ</t>
    </rPh>
    <rPh sb="4" eb="6">
      <t>レンラク</t>
    </rPh>
    <rPh sb="6" eb="7">
      <t>サキ</t>
    </rPh>
    <phoneticPr fontId="2"/>
  </si>
  <si>
    <t>緊急時の連絡先
左記以外</t>
    <rPh sb="0" eb="3">
      <t>キンキュウジ</t>
    </rPh>
    <rPh sb="4" eb="6">
      <t>レンラク</t>
    </rPh>
    <rPh sb="6" eb="7">
      <t>サキ</t>
    </rPh>
    <rPh sb="8" eb="10">
      <t>サキ</t>
    </rPh>
    <rPh sb="10" eb="12">
      <t>イガイ</t>
    </rPh>
    <phoneticPr fontId="2"/>
  </si>
  <si>
    <t>色</t>
    <rPh sb="0" eb="1">
      <t>イロ</t>
    </rPh>
    <phoneticPr fontId="2"/>
  </si>
  <si>
    <t>沸点</t>
    <rPh sb="0" eb="2">
      <t>フッテン</t>
    </rPh>
    <phoneticPr fontId="2"/>
  </si>
  <si>
    <t>引火点</t>
    <rPh sb="0" eb="3">
      <t>インカテン</t>
    </rPh>
    <phoneticPr fontId="2"/>
  </si>
  <si>
    <t>爆発限界濃度</t>
    <rPh sb="0" eb="2">
      <t>バクハツ</t>
    </rPh>
    <rPh sb="2" eb="4">
      <t>ゲンカイ</t>
    </rPh>
    <rPh sb="4" eb="6">
      <t>ノウド</t>
    </rPh>
    <phoneticPr fontId="2"/>
  </si>
  <si>
    <t>蒸気圧</t>
    <rPh sb="0" eb="3">
      <t>ジョウキアツ</t>
    </rPh>
    <phoneticPr fontId="2"/>
  </si>
  <si>
    <t>分配係数</t>
    <rPh sb="0" eb="2">
      <t>ブンパイ</t>
    </rPh>
    <rPh sb="2" eb="4">
      <t>ケイスウ</t>
    </rPh>
    <phoneticPr fontId="2"/>
  </si>
  <si>
    <t>蒸気密度</t>
    <rPh sb="0" eb="2">
      <t>ジョウキ</t>
    </rPh>
    <rPh sb="2" eb="4">
      <t>ミツド</t>
    </rPh>
    <phoneticPr fontId="2"/>
  </si>
  <si>
    <t>ブレンド内容</t>
    <rPh sb="4" eb="6">
      <t>ナイヨウ</t>
    </rPh>
    <phoneticPr fontId="2"/>
  </si>
  <si>
    <t>備考</t>
    <rPh sb="0" eb="2">
      <t>ビコウ</t>
    </rPh>
    <phoneticPr fontId="2"/>
  </si>
  <si>
    <t>※オレンジの網掛部分は必須項目です。その他、分析データをお持ちでしたら一緒にご提出お願い致します。</t>
    <rPh sb="6" eb="8">
      <t>アミカケ</t>
    </rPh>
    <rPh sb="8" eb="10">
      <t>ブブン</t>
    </rPh>
    <rPh sb="11" eb="13">
      <t>ヒッス</t>
    </rPh>
    <rPh sb="13" eb="15">
      <t>コウモク</t>
    </rPh>
    <phoneticPr fontId="2"/>
  </si>
  <si>
    <t>※弊社の書式で作成致します。オリジナルの書式をご希望の場合には予めご相談下さい。</t>
    <rPh sb="1" eb="3">
      <t>ヘイシャ</t>
    </rPh>
    <rPh sb="4" eb="6">
      <t>ショシキ</t>
    </rPh>
    <rPh sb="7" eb="9">
      <t>サクセイ</t>
    </rPh>
    <rPh sb="9" eb="10">
      <t>イタ</t>
    </rPh>
    <rPh sb="20" eb="22">
      <t>ショシキ</t>
    </rPh>
    <rPh sb="24" eb="26">
      <t>キボウ</t>
    </rPh>
    <rPh sb="27" eb="29">
      <t>バアイ</t>
    </rPh>
    <rPh sb="31" eb="32">
      <t>アラカジ</t>
    </rPh>
    <rPh sb="34" eb="36">
      <t>ソウダン</t>
    </rPh>
    <rPh sb="36" eb="37">
      <t>クダ</t>
    </rPh>
    <phoneticPr fontId="2"/>
  </si>
  <si>
    <t>しはらい</t>
    <phoneticPr fontId="2"/>
  </si>
  <si>
    <t>支払方法</t>
    <rPh sb="0" eb="2">
      <t>シハライ</t>
    </rPh>
    <rPh sb="2" eb="4">
      <t>ホウホウ</t>
    </rPh>
    <phoneticPr fontId="2"/>
  </si>
  <si>
    <t>現金　・　銀行振込　・　クレジットカード</t>
    <rPh sb="0" eb="2">
      <t>ゲンキン</t>
    </rPh>
    <rPh sb="5" eb="7">
      <t>ギンコウ</t>
    </rPh>
    <rPh sb="7" eb="9">
      <t>フリコミ</t>
    </rPh>
    <phoneticPr fontId="2"/>
  </si>
  <si>
    <t>支払方法</t>
    <rPh sb="0" eb="2">
      <t>シハライ</t>
    </rPh>
    <rPh sb="2" eb="4">
      <t>ホウホウ</t>
    </rPh>
    <phoneticPr fontId="2"/>
  </si>
  <si>
    <t>銀行振込　　　・　　　現金　　　・　　　クレジットカード</t>
    <rPh sb="0" eb="2">
      <t>ギンコウ</t>
    </rPh>
    <rPh sb="2" eb="4">
      <t>フリコミ</t>
    </rPh>
    <rPh sb="11" eb="13">
      <t>ゲンキン</t>
    </rPh>
    <phoneticPr fontId="2"/>
  </si>
  <si>
    <t>※クレジットカードご希望の場合は
メールアドレスをご記入下さい</t>
    <rPh sb="10" eb="12">
      <t>キボウ</t>
    </rPh>
    <rPh sb="13" eb="15">
      <t>バアイ</t>
    </rPh>
    <rPh sb="26" eb="28">
      <t>キニュウ</t>
    </rPh>
    <rPh sb="28" eb="29">
      <t>クダ</t>
    </rPh>
    <phoneticPr fontId="2"/>
  </si>
  <si>
    <t>検体（精油）をご返送する場合、分析に必要な分量を使用した状態でお戻しします。量が少ない場合、ご返送出来ない場合がございますのでご了承ください。</t>
    <rPh sb="0" eb="2">
      <t>ケンタイ</t>
    </rPh>
    <rPh sb="3" eb="5">
      <t>セイユ</t>
    </rPh>
    <rPh sb="8" eb="10">
      <t>ヘンソウ</t>
    </rPh>
    <rPh sb="12" eb="14">
      <t>バアイ</t>
    </rPh>
    <rPh sb="15" eb="17">
      <t>ブンセキ</t>
    </rPh>
    <rPh sb="18" eb="20">
      <t>ヒツヨウ</t>
    </rPh>
    <rPh sb="21" eb="23">
      <t>ブンリョウ</t>
    </rPh>
    <rPh sb="24" eb="26">
      <t>シヨウ</t>
    </rPh>
    <rPh sb="28" eb="30">
      <t>ジョウタイ</t>
    </rPh>
    <rPh sb="32" eb="33">
      <t>モド</t>
    </rPh>
    <rPh sb="38" eb="39">
      <t>リョウ</t>
    </rPh>
    <rPh sb="40" eb="41">
      <t>スク</t>
    </rPh>
    <rPh sb="43" eb="45">
      <t>バアイ</t>
    </rPh>
    <rPh sb="47" eb="49">
      <t>ヘンソウ</t>
    </rPh>
    <rPh sb="49" eb="51">
      <t>デキ</t>
    </rPh>
    <rPh sb="53" eb="55">
      <t>バアイ</t>
    </rPh>
    <rPh sb="64" eb="66">
      <t>リョウショウ</t>
    </rPh>
    <phoneticPr fontId="2"/>
  </si>
  <si>
    <t>項目</t>
    <rPh sb="0" eb="2">
      <t>コウモク</t>
    </rPh>
    <phoneticPr fontId="2"/>
  </si>
  <si>
    <t>個数</t>
    <rPh sb="0" eb="2">
      <t>コスウ</t>
    </rPh>
    <phoneticPr fontId="2"/>
  </si>
  <si>
    <t>価格</t>
    <rPh sb="0" eb="2">
      <t>カカク</t>
    </rPh>
    <phoneticPr fontId="2"/>
  </si>
  <si>
    <t>引火点測定　～８０℃（タグ密閉法）</t>
    <rPh sb="0" eb="3">
      <t>インカテン</t>
    </rPh>
    <rPh sb="3" eb="5">
      <t>ソクテイ</t>
    </rPh>
    <rPh sb="13" eb="15">
      <t>ミッペイ</t>
    </rPh>
    <rPh sb="15" eb="16">
      <t>ホウ</t>
    </rPh>
    <phoneticPr fontId="2"/>
  </si>
  <si>
    <t>引火点測定　８０℃～（クリーブランド開放式）</t>
    <rPh sb="0" eb="3">
      <t>インカテン</t>
    </rPh>
    <rPh sb="3" eb="5">
      <t>ソクテイ</t>
    </rPh>
    <rPh sb="18" eb="20">
      <t>カイホウ</t>
    </rPh>
    <rPh sb="20" eb="21">
      <t>シキ</t>
    </rPh>
    <phoneticPr fontId="2"/>
  </si>
  <si>
    <t>備考</t>
    <rPh sb="0" eb="2">
      <t>ビコウ</t>
    </rPh>
    <phoneticPr fontId="2"/>
  </si>
  <si>
    <t>必要試料300ml</t>
    <rPh sb="0" eb="2">
      <t>ヒツヨウ</t>
    </rPh>
    <rPh sb="2" eb="4">
      <t>シリョウ</t>
    </rPh>
    <phoneticPr fontId="2"/>
  </si>
  <si>
    <t>必要試料500ml</t>
    <rPh sb="0" eb="2">
      <t>ヒツヨウ</t>
    </rPh>
    <rPh sb="2" eb="4">
      <t>シリョウ</t>
    </rPh>
    <phoneticPr fontId="2"/>
  </si>
  <si>
    <t>成分分析（ガスクロマトグラフィー分析）</t>
    <rPh sb="0" eb="2">
      <t>セイブン</t>
    </rPh>
    <rPh sb="2" eb="4">
      <t>ブンセキ</t>
    </rPh>
    <rPh sb="16" eb="18">
      <t>ブンセキ</t>
    </rPh>
    <phoneticPr fontId="2"/>
  </si>
  <si>
    <t>必要試料3ml</t>
    <rPh sb="0" eb="2">
      <t>ヒツヨウ</t>
    </rPh>
    <rPh sb="2" eb="4">
      <t>シリョウ</t>
    </rPh>
    <phoneticPr fontId="2"/>
  </si>
  <si>
    <t>比重測定</t>
    <rPh sb="0" eb="2">
      <t>ヒジュウ</t>
    </rPh>
    <rPh sb="2" eb="4">
      <t>ソクテイ</t>
    </rPh>
    <phoneticPr fontId="2"/>
  </si>
  <si>
    <t>必要試料5ml</t>
    <rPh sb="0" eb="2">
      <t>ヒツヨウ</t>
    </rPh>
    <rPh sb="2" eb="4">
      <t>シリョウ</t>
    </rPh>
    <phoneticPr fontId="2"/>
  </si>
  <si>
    <t>英語での作成</t>
    <rPh sb="0" eb="2">
      <t>エイゴ</t>
    </rPh>
    <rPh sb="4" eb="6">
      <t>サクセイ</t>
    </rPh>
    <phoneticPr fontId="2"/>
  </si>
  <si>
    <t>英語、日本語両方での作成の場合は日本語15,000円、英語20,000円がそれぞれかかります。</t>
    <rPh sb="0" eb="2">
      <t>エイゴ</t>
    </rPh>
    <rPh sb="3" eb="6">
      <t>ニホンゴ</t>
    </rPh>
    <rPh sb="6" eb="8">
      <t>リョウホウ</t>
    </rPh>
    <rPh sb="10" eb="12">
      <t>サクセイ</t>
    </rPh>
    <rPh sb="13" eb="15">
      <t>バアイ</t>
    </rPh>
    <rPh sb="16" eb="19">
      <t>ニホンゴ</t>
    </rPh>
    <rPh sb="21" eb="26">
      <t>０００エン</t>
    </rPh>
    <rPh sb="27" eb="29">
      <t>エイゴ</t>
    </rPh>
    <rPh sb="35" eb="36">
      <t>エン</t>
    </rPh>
    <phoneticPr fontId="2"/>
  </si>
  <si>
    <t>成分分析資料の有無</t>
    <rPh sb="0" eb="2">
      <t>セイブン</t>
    </rPh>
    <rPh sb="2" eb="4">
      <t>ブンセキ</t>
    </rPh>
    <rPh sb="4" eb="6">
      <t>シリョウ</t>
    </rPh>
    <rPh sb="7" eb="9">
      <t>ウム</t>
    </rPh>
    <phoneticPr fontId="2"/>
  </si>
  <si>
    <t>有り　　　・　　　無し</t>
    <rPh sb="0" eb="1">
      <t>ア</t>
    </rPh>
    <rPh sb="9" eb="10">
      <t>ナ</t>
    </rPh>
    <phoneticPr fontId="2"/>
  </si>
  <si>
    <t>追加分析の申し込み(お申込みをする項目の個数を1に変更してください）</t>
    <rPh sb="0" eb="2">
      <t>ツイカ</t>
    </rPh>
    <rPh sb="2" eb="4">
      <t>ブンセキ</t>
    </rPh>
    <rPh sb="5" eb="6">
      <t>モウ</t>
    </rPh>
    <rPh sb="7" eb="8">
      <t>コ</t>
    </rPh>
    <rPh sb="11" eb="13">
      <t>モウシコ</t>
    </rPh>
    <rPh sb="17" eb="19">
      <t>コウモク</t>
    </rPh>
    <rPh sb="20" eb="22">
      <t>コスウ</t>
    </rPh>
    <rPh sb="25" eb="27">
      <t>ヘンコウ</t>
    </rPh>
    <phoneticPr fontId="2"/>
  </si>
  <si>
    <t>合計金額（税抜）</t>
    <rPh sb="0" eb="2">
      <t>ゴウケイ</t>
    </rPh>
    <rPh sb="2" eb="4">
      <t>キンガク</t>
    </rPh>
    <rPh sb="5" eb="7">
      <t>ゼイヌキ</t>
    </rPh>
    <phoneticPr fontId="2"/>
  </si>
  <si>
    <t>税込</t>
    <rPh sb="0" eb="2">
      <t>ゼイコミ</t>
    </rPh>
    <phoneticPr fontId="2"/>
  </si>
  <si>
    <t>お申込み項目</t>
    <rPh sb="1" eb="3">
      <t>モウシコ</t>
    </rPh>
    <rPh sb="4" eb="6">
      <t>コウモク</t>
    </rPh>
    <phoneticPr fontId="2"/>
  </si>
  <si>
    <t>ガスクロマトグラフィー定量分析（GC-FID）</t>
    <phoneticPr fontId="2"/>
  </si>
  <si>
    <t>項目名</t>
    <rPh sb="0" eb="2">
      <t>コウモク</t>
    </rPh>
    <rPh sb="2" eb="3">
      <t>メイ</t>
    </rPh>
    <phoneticPr fontId="2"/>
  </si>
  <si>
    <t>数量</t>
    <rPh sb="0" eb="2">
      <t>スウリョウ</t>
    </rPh>
    <phoneticPr fontId="2"/>
  </si>
  <si>
    <t>備考</t>
    <rPh sb="0" eb="2">
      <t>ビコウ</t>
    </rPh>
    <phoneticPr fontId="2"/>
  </si>
  <si>
    <t>金額（税抜）</t>
    <rPh sb="0" eb="2">
      <t>キンガク</t>
    </rPh>
    <rPh sb="3" eb="5">
      <t>ゼイヌキ</t>
    </rPh>
    <phoneticPr fontId="2"/>
  </si>
  <si>
    <t>比重測定</t>
    <rPh sb="0" eb="2">
      <t>ヒジュウ</t>
    </rPh>
    <rPh sb="2" eb="4">
      <t>ソクテイ</t>
    </rPh>
    <phoneticPr fontId="2"/>
  </si>
  <si>
    <t>屈折率測定</t>
    <rPh sb="0" eb="2">
      <t>クッセツ</t>
    </rPh>
    <rPh sb="2" eb="3">
      <t>リツ</t>
    </rPh>
    <rPh sb="3" eb="5">
      <t>ソクテイ</t>
    </rPh>
    <phoneticPr fontId="2"/>
  </si>
  <si>
    <t>分析3点セット　（ガスクロマトグラフィー定量分析（GC-FID）、比重測定、屈折率測定）</t>
    <rPh sb="0" eb="2">
      <t>ブンセキ</t>
    </rPh>
    <rPh sb="3" eb="4">
      <t>テン</t>
    </rPh>
    <phoneticPr fontId="2"/>
  </si>
  <si>
    <t>GC-MS定性分析　※ガスクロマトグラフィー定量分析（GC-FID）と同時申し込み</t>
    <rPh sb="5" eb="7">
      <t>テイセイ</t>
    </rPh>
    <rPh sb="7" eb="9">
      <t>ブンセキ</t>
    </rPh>
    <rPh sb="35" eb="37">
      <t>ドウジ</t>
    </rPh>
    <rPh sb="37" eb="38">
      <t>モウ</t>
    </rPh>
    <rPh sb="39" eb="40">
      <t>コ</t>
    </rPh>
    <phoneticPr fontId="2"/>
  </si>
  <si>
    <t>既に弊社でガスクロマトグラフィー分析を行っている場合は単体での申し込み可</t>
    <rPh sb="0" eb="1">
      <t>スデ</t>
    </rPh>
    <rPh sb="2" eb="4">
      <t>ヘイシャ</t>
    </rPh>
    <rPh sb="16" eb="18">
      <t>ブンセキ</t>
    </rPh>
    <rPh sb="19" eb="20">
      <t>オコナ</t>
    </rPh>
    <rPh sb="24" eb="26">
      <t>バアイ</t>
    </rPh>
    <rPh sb="27" eb="29">
      <t>タンタイ</t>
    </rPh>
    <rPh sb="31" eb="32">
      <t>モウ</t>
    </rPh>
    <rPh sb="33" eb="34">
      <t>コ</t>
    </rPh>
    <rPh sb="35" eb="36">
      <t>カ</t>
    </rPh>
    <phoneticPr fontId="2"/>
  </si>
  <si>
    <t>ご希望の検査結果送付方法に☑を付けて下さい。メール、郵送（有料）の両方をご利用頂く事も可能です。</t>
    <rPh sb="1" eb="3">
      <t>キボウ</t>
    </rPh>
    <rPh sb="4" eb="6">
      <t>ケンサ</t>
    </rPh>
    <rPh sb="6" eb="8">
      <t>ケッカ</t>
    </rPh>
    <rPh sb="8" eb="10">
      <t>ソウフ</t>
    </rPh>
    <rPh sb="10" eb="12">
      <t>ホウホウ</t>
    </rPh>
    <rPh sb="15" eb="16">
      <t>ツ</t>
    </rPh>
    <rPh sb="18" eb="19">
      <t>クダ</t>
    </rPh>
    <rPh sb="26" eb="28">
      <t>ユウソウ</t>
    </rPh>
    <rPh sb="29" eb="31">
      <t>ユウリョウ</t>
    </rPh>
    <rPh sb="33" eb="35">
      <t>リョウホウ</t>
    </rPh>
    <rPh sb="37" eb="39">
      <t>リヨウ</t>
    </rPh>
    <rPh sb="39" eb="40">
      <t>イタダ</t>
    </rPh>
    <rPh sb="41" eb="42">
      <t>コト</t>
    </rPh>
    <rPh sb="43" eb="45">
      <t>カノウ</t>
    </rPh>
    <phoneticPr fontId="2"/>
  </si>
  <si>
    <t>郵送での結果通知</t>
    <rPh sb="0" eb="2">
      <t>ユウソウ</t>
    </rPh>
    <rPh sb="4" eb="6">
      <t>ケッカ</t>
    </rPh>
    <rPh sb="6" eb="8">
      <t>ツウチ</t>
    </rPh>
    <phoneticPr fontId="2"/>
  </si>
  <si>
    <t>その他オプション</t>
    <rPh sb="2" eb="3">
      <t>タ</t>
    </rPh>
    <phoneticPr fontId="2"/>
  </si>
  <si>
    <t>合計</t>
    <rPh sb="0" eb="2">
      <t>ゴウケイ</t>
    </rPh>
    <phoneticPr fontId="2"/>
  </si>
  <si>
    <t>税込</t>
    <rPh sb="0" eb="2">
      <t>ゼイコミ</t>
    </rPh>
    <phoneticPr fontId="2"/>
  </si>
  <si>
    <t>その他、注意事項などあればご記入下さい</t>
    <rPh sb="2" eb="3">
      <t>タ</t>
    </rPh>
    <rPh sb="4" eb="6">
      <t>チュウイ</t>
    </rPh>
    <rPh sb="6" eb="8">
      <t>ジコウ</t>
    </rPh>
    <rPh sb="14" eb="16">
      <t>キニュウ</t>
    </rPh>
    <rPh sb="16" eb="17">
      <t>クダ</t>
    </rPh>
    <phoneticPr fontId="2"/>
  </si>
  <si>
    <t>※郵送でのお知らせをご希望の場合には、郵送手数料として２００円頂いております。</t>
    <rPh sb="1" eb="3">
      <t>ユウソウ</t>
    </rPh>
    <rPh sb="6" eb="7">
      <t>シ</t>
    </rPh>
    <rPh sb="11" eb="13">
      <t>キボウ</t>
    </rPh>
    <rPh sb="14" eb="16">
      <t>バアイ</t>
    </rPh>
    <rPh sb="19" eb="21">
      <t>ユウソウ</t>
    </rPh>
    <rPh sb="21" eb="24">
      <t>テスウリョウ</t>
    </rPh>
    <rPh sb="30" eb="31">
      <t>エン</t>
    </rPh>
    <rPh sb="31" eb="32">
      <t>イタダ</t>
    </rPh>
    <phoneticPr fontId="2"/>
  </si>
  <si>
    <t>引火点測定試料残量返送費用</t>
    <rPh sb="0" eb="3">
      <t>インカテン</t>
    </rPh>
    <rPh sb="3" eb="5">
      <t>ソクテイ</t>
    </rPh>
    <rPh sb="5" eb="7">
      <t>シリョウ</t>
    </rPh>
    <rPh sb="7" eb="9">
      <t>ザンリョウ</t>
    </rPh>
    <rPh sb="9" eb="11">
      <t>ヘンソウ</t>
    </rPh>
    <rPh sb="11" eb="13">
      <t>ヒヨウ</t>
    </rPh>
    <phoneticPr fontId="2"/>
  </si>
  <si>
    <t>試料に余りが出た時のみとなります</t>
    <phoneticPr fontId="2"/>
  </si>
  <si>
    <t>引火点測定申込用紙</t>
    <rPh sb="0" eb="3">
      <t>インカテン</t>
    </rPh>
    <rPh sb="3" eb="5">
      <t>ソクテイ</t>
    </rPh>
    <rPh sb="5" eb="7">
      <t>モウシコミ</t>
    </rPh>
    <rPh sb="7" eb="9">
      <t>ヨウシ</t>
    </rPh>
    <phoneticPr fontId="2"/>
  </si>
  <si>
    <t>引火点測定に必要になる情報について</t>
    <rPh sb="0" eb="3">
      <t>インカテン</t>
    </rPh>
    <rPh sb="3" eb="5">
      <t>ソクテイ</t>
    </rPh>
    <rPh sb="6" eb="8">
      <t>ヒツヨウ</t>
    </rPh>
    <rPh sb="11" eb="13">
      <t>ジョウホウ</t>
    </rPh>
    <phoneticPr fontId="2"/>
  </si>
  <si>
    <t>※オレンジの網掛部分は必須項目です。</t>
    <rPh sb="6" eb="8">
      <t>アミカケ</t>
    </rPh>
    <rPh sb="8" eb="10">
      <t>ブブン</t>
    </rPh>
    <rPh sb="11" eb="13">
      <t>ヒッス</t>
    </rPh>
    <rPh sb="13" eb="15">
      <t>コウモク</t>
    </rPh>
    <phoneticPr fontId="2"/>
  </si>
  <si>
    <t>検体は基本的には返送を行いません。</t>
    <rPh sb="0" eb="2">
      <t>ケンタイ</t>
    </rPh>
    <rPh sb="3" eb="5">
      <t>キホン</t>
    </rPh>
    <rPh sb="5" eb="6">
      <t>テキ</t>
    </rPh>
    <rPh sb="8" eb="10">
      <t>ヘンソウ</t>
    </rPh>
    <rPh sb="11" eb="12">
      <t>オコナ</t>
    </rPh>
    <phoneticPr fontId="2"/>
  </si>
  <si>
    <t>検体返送　送料・手数料　※返送ご希望の場合には必ずお申込みをお願いいたします</t>
    <rPh sb="0" eb="2">
      <t>ケンタイ</t>
    </rPh>
    <rPh sb="2" eb="4">
      <t>ヘンソウ</t>
    </rPh>
    <rPh sb="5" eb="7">
      <t>ソウリョウ</t>
    </rPh>
    <rPh sb="8" eb="11">
      <t>テスウリョウ</t>
    </rPh>
    <phoneticPr fontId="2"/>
  </si>
  <si>
    <t>お送り頂いた芳香蒸留水は基本的に弊社で処分させて頂きます。ご返送をご希望の場合には必ずオプションの『検体返送　送料・手数料』をお申込みください。返送の際は常温、宅配便にてご返送となります。クール便での返送を承ることは出来ませんのでご了承ください。</t>
    <rPh sb="1" eb="2">
      <t>オク</t>
    </rPh>
    <rPh sb="3" eb="4">
      <t>イタダ</t>
    </rPh>
    <rPh sb="6" eb="8">
      <t>ホウコウ</t>
    </rPh>
    <rPh sb="8" eb="11">
      <t>ジョウリュウスイ</t>
    </rPh>
    <rPh sb="12" eb="15">
      <t>キホンテキ</t>
    </rPh>
    <rPh sb="16" eb="18">
      <t>ヘイシャ</t>
    </rPh>
    <rPh sb="19" eb="21">
      <t>ショブン</t>
    </rPh>
    <rPh sb="24" eb="25">
      <t>イタダ</t>
    </rPh>
    <rPh sb="30" eb="32">
      <t>ヘンソウ</t>
    </rPh>
    <rPh sb="34" eb="36">
      <t>キボウ</t>
    </rPh>
    <rPh sb="37" eb="39">
      <t>バアイ</t>
    </rPh>
    <rPh sb="41" eb="42">
      <t>カナラ</t>
    </rPh>
    <rPh sb="64" eb="66">
      <t>モウシコ</t>
    </rPh>
    <rPh sb="72" eb="74">
      <t>ヘンソウ</t>
    </rPh>
    <rPh sb="75" eb="76">
      <t>サイ</t>
    </rPh>
    <rPh sb="77" eb="79">
      <t>ジョウオン</t>
    </rPh>
    <rPh sb="86" eb="88">
      <t>ヘンソウ</t>
    </rPh>
    <rPh sb="97" eb="98">
      <t>ビン</t>
    </rPh>
    <rPh sb="100" eb="102">
      <t>ヘンソウ</t>
    </rPh>
    <rPh sb="103" eb="104">
      <t>ウケタマワ</t>
    </rPh>
    <rPh sb="108" eb="110">
      <t>デキ</t>
    </rPh>
    <rPh sb="116" eb="118">
      <t>リョウショウ</t>
    </rPh>
    <phoneticPr fontId="2"/>
  </si>
  <si>
    <t>フロクマリン類分析申込用紙</t>
    <rPh sb="6" eb="7">
      <t>ルイ</t>
    </rPh>
    <rPh sb="7" eb="9">
      <t>ブンセキ</t>
    </rPh>
    <rPh sb="9" eb="11">
      <t>モウシコミ</t>
    </rPh>
    <rPh sb="11" eb="13">
      <t>ヨウシ</t>
    </rPh>
    <phoneticPr fontId="2"/>
  </si>
  <si>
    <t>検体　5ml</t>
    <rPh sb="0" eb="2">
      <t>ケンタイ</t>
    </rPh>
    <phoneticPr fontId="2"/>
  </si>
  <si>
    <t>合計金額</t>
    <rPh sb="0" eb="2">
      <t>ゴウケイ</t>
    </rPh>
    <rPh sb="2" eb="4">
      <t>キンガク</t>
    </rPh>
    <phoneticPr fontId="2"/>
  </si>
  <si>
    <t>IFRAインフォメーションシート作成申込用紙</t>
    <rPh sb="16" eb="18">
      <t>サクセイ</t>
    </rPh>
    <rPh sb="18" eb="20">
      <t>モウシコミ</t>
    </rPh>
    <rPh sb="20" eb="22">
      <t>ヨウシ</t>
    </rPh>
    <phoneticPr fontId="2"/>
  </si>
  <si>
    <t>作成に必要になる情報について</t>
    <rPh sb="0" eb="2">
      <t>サクセイ</t>
    </rPh>
    <rPh sb="3" eb="5">
      <t>ヒツヨウ</t>
    </rPh>
    <rPh sb="8" eb="10">
      <t>ジョウホウ</t>
    </rPh>
    <phoneticPr fontId="2"/>
  </si>
  <si>
    <t>オプションの申し込み(お申込みをする項目の個数を1に変更してください）</t>
    <rPh sb="6" eb="7">
      <t>モウ</t>
    </rPh>
    <rPh sb="8" eb="9">
      <t>コ</t>
    </rPh>
    <rPh sb="12" eb="14">
      <t>モウシコ</t>
    </rPh>
    <rPh sb="18" eb="20">
      <t>コウモク</t>
    </rPh>
    <rPh sb="21" eb="23">
      <t>コスウ</t>
    </rPh>
    <rPh sb="26" eb="28">
      <t>ヘンコウ</t>
    </rPh>
    <phoneticPr fontId="2"/>
  </si>
  <si>
    <t>成分分析（分析表をお持ちの場合は不要です）</t>
    <rPh sb="0" eb="4">
      <t>セイブンブンセキ</t>
    </rPh>
    <phoneticPr fontId="2"/>
  </si>
  <si>
    <t>フロクマリン類測定</t>
    <rPh sb="6" eb="7">
      <t>ルイ</t>
    </rPh>
    <rPh sb="7" eb="9">
      <t>ソクテイ</t>
    </rPh>
    <phoneticPr fontId="2"/>
  </si>
  <si>
    <t>IFRAインフォメーションシート作成　英語</t>
    <rPh sb="16" eb="18">
      <t>サクセイ</t>
    </rPh>
    <rPh sb="19" eb="21">
      <t>エイゴ</t>
    </rPh>
    <phoneticPr fontId="2"/>
  </si>
  <si>
    <t>※下記の注意事項をお読みください</t>
    <rPh sb="1" eb="3">
      <t>カキ</t>
    </rPh>
    <rPh sb="4" eb="8">
      <t>チュウイジコウ</t>
    </rPh>
    <rPh sb="10" eb="11">
      <t>ヨ</t>
    </rPh>
    <phoneticPr fontId="2"/>
  </si>
  <si>
    <t>【成分分析について】　弊社の基準に満たない分析表はデータとして採用出来ない場合がございます。</t>
    <rPh sb="1" eb="5">
      <t>セイブンブンセキ</t>
    </rPh>
    <rPh sb="11" eb="13">
      <t>ヘイシャ</t>
    </rPh>
    <rPh sb="14" eb="16">
      <t>キジュン</t>
    </rPh>
    <rPh sb="17" eb="18">
      <t>ミ</t>
    </rPh>
    <rPh sb="21" eb="24">
      <t>ブンセキヒョウ</t>
    </rPh>
    <rPh sb="31" eb="33">
      <t>サイヨウ</t>
    </rPh>
    <rPh sb="33" eb="35">
      <t>デキ</t>
    </rPh>
    <rPh sb="37" eb="39">
      <t>バアイ</t>
    </rPh>
    <phoneticPr fontId="2"/>
  </si>
  <si>
    <t>【フロクマリン類測定について】　柑橘系の精油の他、IFRAに定められている下記精油は測定が必須となります。</t>
    <rPh sb="7" eb="8">
      <t>ルイ</t>
    </rPh>
    <rPh sb="8" eb="10">
      <t>ソクテイ</t>
    </rPh>
    <rPh sb="16" eb="18">
      <t>カンキツ</t>
    </rPh>
    <rPh sb="18" eb="19">
      <t>ケイ</t>
    </rPh>
    <rPh sb="20" eb="22">
      <t>セイユ</t>
    </rPh>
    <rPh sb="23" eb="24">
      <t>ホカ</t>
    </rPh>
    <rPh sb="30" eb="31">
      <t>サダ</t>
    </rPh>
    <rPh sb="37" eb="39">
      <t>カキ</t>
    </rPh>
    <rPh sb="39" eb="41">
      <t>セイユ</t>
    </rPh>
    <rPh sb="42" eb="44">
      <t>ソクテイ</t>
    </rPh>
    <rPh sb="45" eb="47">
      <t>ヒッス</t>
    </rPh>
    <phoneticPr fontId="2"/>
  </si>
  <si>
    <t>アンジェリカルート/ベルガモット/ビターオレンジ/クミン/グレープフルーツ/レモン/ライム/ルー/プチグレイン/マンダリン/タンジェリン/パセリリーフ</t>
    <phoneticPr fontId="2"/>
  </si>
  <si>
    <t>注意事項</t>
    <rPh sb="0" eb="4">
      <t>チュウイジコウ</t>
    </rPh>
    <phoneticPr fontId="2"/>
  </si>
  <si>
    <t>【作成について】IFRA第50次修正のデータに基づきインフォメーションシートを作成します。IFRAは１～２年に1度修正を行います。</t>
    <rPh sb="1" eb="3">
      <t>サクセイ</t>
    </rPh>
    <rPh sb="15" eb="16">
      <t>ジ</t>
    </rPh>
    <rPh sb="16" eb="18">
      <t>シュウセイ</t>
    </rPh>
    <rPh sb="23" eb="24">
      <t>モト</t>
    </rPh>
    <rPh sb="39" eb="41">
      <t>サクセイ</t>
    </rPh>
    <rPh sb="53" eb="54">
      <t>ネン</t>
    </rPh>
    <rPh sb="56" eb="57">
      <t>ド</t>
    </rPh>
    <rPh sb="57" eb="59">
      <t>シュウセイ</t>
    </rPh>
    <rPh sb="60" eb="61">
      <t>オコナ</t>
    </rPh>
    <phoneticPr fontId="2"/>
  </si>
  <si>
    <t>一十八日で作成頂いたインフォメーションシートについては修正時に5500円（税込）にてアップデートを行うことが可能です。</t>
    <rPh sb="0" eb="4">
      <t>j</t>
    </rPh>
    <rPh sb="5" eb="7">
      <t>サクセイ</t>
    </rPh>
    <rPh sb="7" eb="8">
      <t>イタダ</t>
    </rPh>
    <rPh sb="27" eb="30">
      <t>シュウセイジ</t>
    </rPh>
    <rPh sb="35" eb="36">
      <t>エン</t>
    </rPh>
    <rPh sb="37" eb="39">
      <t>ゼイコ</t>
    </rPh>
    <rPh sb="49" eb="50">
      <t>オコナ</t>
    </rPh>
    <rPh sb="54" eb="56">
      <t>カノウ</t>
    </rPh>
    <phoneticPr fontId="2"/>
  </si>
  <si>
    <t>成分分析をする芳香蒸留水について（足りない場合はコピーしてお使いください）</t>
    <rPh sb="0" eb="2">
      <t>セイブン</t>
    </rPh>
    <rPh sb="2" eb="4">
      <t>ブンセキ</t>
    </rPh>
    <rPh sb="7" eb="9">
      <t>ホウコウ</t>
    </rPh>
    <rPh sb="9" eb="12">
      <t>ジョウリュウスイ</t>
    </rPh>
    <rPh sb="17" eb="18">
      <t>タ</t>
    </rPh>
    <rPh sb="21" eb="23">
      <t>バアイ</t>
    </rPh>
    <rPh sb="30" eb="31">
      <t>ツカ</t>
    </rPh>
    <phoneticPr fontId="2"/>
  </si>
  <si>
    <t>芳香蒸留水の成分分析</t>
    <rPh sb="0" eb="2">
      <t>ホウコウ</t>
    </rPh>
    <rPh sb="2" eb="5">
      <t>ジョウリュウスイ</t>
    </rPh>
    <rPh sb="6" eb="8">
      <t>セイブン</t>
    </rPh>
    <rPh sb="8" eb="10">
      <t>ブンセキ</t>
    </rPh>
    <phoneticPr fontId="2"/>
  </si>
  <si>
    <t>メニュー</t>
    <phoneticPr fontId="2"/>
  </si>
  <si>
    <t>SDS作成　日本語</t>
    <rPh sb="3" eb="5">
      <t>サクセイ</t>
    </rPh>
    <rPh sb="6" eb="9">
      <t>ニホンゴ</t>
    </rPh>
    <phoneticPr fontId="2"/>
  </si>
  <si>
    <t>SDS作成　英語</t>
    <rPh sb="3" eb="5">
      <t>サクセイ</t>
    </rPh>
    <rPh sb="6" eb="8">
      <t>エイゴ</t>
    </rPh>
    <phoneticPr fontId="2"/>
  </si>
  <si>
    <t>金額（税別）</t>
    <rPh sb="0" eb="2">
      <t>キンガク</t>
    </rPh>
    <rPh sb="3" eb="5">
      <t>ゼイベツ</t>
    </rPh>
    <phoneticPr fontId="2"/>
  </si>
  <si>
    <t>税抜小計</t>
    <rPh sb="0" eb="2">
      <t>ゼイヌ</t>
    </rPh>
    <rPh sb="2" eb="4">
      <t>ショウケイ</t>
    </rPh>
    <phoneticPr fontId="2"/>
  </si>
  <si>
    <t>お申込み一覧 ※お申込みの項目に数量を入れてください</t>
    <rPh sb="1" eb="3">
      <t>モウシコ</t>
    </rPh>
    <rPh sb="4" eb="6">
      <t>イチラン</t>
    </rPh>
    <rPh sb="9" eb="11">
      <t>モウシコ</t>
    </rPh>
    <rPh sb="13" eb="15">
      <t>コウモク</t>
    </rPh>
    <rPh sb="16" eb="18">
      <t>スウリョウ</t>
    </rPh>
    <rPh sb="19" eb="20">
      <t>イ</t>
    </rPh>
    <phoneticPr fontId="2"/>
  </si>
  <si>
    <t>〒167-0053　東京都杉並区西荻南2-29-15　ピース西荻南1階
株式会社一十八日　成分分析部門行
050-1807-3591</t>
    <phoneticPr fontId="2"/>
  </si>
  <si>
    <t>TEL　/ 　050-1807-3591</t>
    <phoneticPr fontId="2"/>
  </si>
  <si>
    <t>ガイダンスが流れたら　３　を押してください
10:00～18:00　土・日・祝日を除く
※担当者が不在の場合には折り返しのご対応となります</t>
    <rPh sb="6" eb="7">
      <t>ナガ</t>
    </rPh>
    <rPh sb="14" eb="15">
      <t>オ</t>
    </rPh>
    <rPh sb="45" eb="48">
      <t>タントウシャ</t>
    </rPh>
    <rPh sb="49" eb="51">
      <t>フザイ</t>
    </rPh>
    <rPh sb="52" eb="54">
      <t>バアイ</t>
    </rPh>
    <rPh sb="56" eb="57">
      <t>オ</t>
    </rPh>
    <rPh sb="58" eb="59">
      <t>カエ</t>
    </rPh>
    <rPh sb="62" eb="64">
      <t>タイオウ</t>
    </rPh>
    <phoneticPr fontId="2"/>
  </si>
  <si>
    <t>精油名</t>
    <rPh sb="0" eb="3">
      <t>セイユメイ</t>
    </rPh>
    <phoneticPr fontId="2"/>
  </si>
  <si>
    <t>フロクマリン類分析申込</t>
    <rPh sb="6" eb="7">
      <t>ルイ</t>
    </rPh>
    <rPh sb="7" eb="9">
      <t>ブンセキ</t>
    </rPh>
    <rPh sb="9" eb="11">
      <t>モウシコミ</t>
    </rPh>
    <phoneticPr fontId="2"/>
  </si>
  <si>
    <t>検体返送費用（検体に余りが出た時のみとなります）</t>
    <rPh sb="0" eb="2">
      <t>ケンタイ</t>
    </rPh>
    <rPh sb="2" eb="4">
      <t>ヘンソウ</t>
    </rPh>
    <rPh sb="4" eb="6">
      <t>ヒヨウ</t>
    </rPh>
    <rPh sb="7" eb="9">
      <t>ケンタイ</t>
    </rPh>
    <rPh sb="10" eb="11">
      <t>アマ</t>
    </rPh>
    <rPh sb="13" eb="14">
      <t>デ</t>
    </rPh>
    <rPh sb="15" eb="16">
      <t>トキ</t>
    </rPh>
    <phoneticPr fontId="2"/>
  </si>
  <si>
    <t>【英語名について】お名前、社名、精油名など必ず英語名を併記お願いいたします。</t>
    <rPh sb="1" eb="3">
      <t>エイゴ</t>
    </rPh>
    <rPh sb="3" eb="4">
      <t>メイ</t>
    </rPh>
    <rPh sb="10" eb="12">
      <t>ナマエ</t>
    </rPh>
    <rPh sb="13" eb="15">
      <t>シャメイ</t>
    </rPh>
    <rPh sb="16" eb="19">
      <t>セイユメイ</t>
    </rPh>
    <rPh sb="21" eb="22">
      <t>カナラ</t>
    </rPh>
    <rPh sb="23" eb="26">
      <t>エイゴメイ</t>
    </rPh>
    <rPh sb="27" eb="29">
      <t>ヘイキ</t>
    </rPh>
    <rPh sb="30" eb="3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</si>
</sst>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rgb="FFFFF3FF"/>
        <bgColor indexed="64"/>
      </patternFill>
    </fill>
    <fill>
      <patternFill patternType="solid">
        <fgColor theme="5" tint="0.59999389629810485"/>
        <bgColor indexed="64"/>
      </patternFill>
    </fill>
    <fill>
      <patternFill patternType="solid">
        <fgColor theme="0"/>
        <bgColor indexed="64"/>
      </patternFill>
    </fill>
  </fills>
  <borders count="134">
    <border>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style="medium">
        <color indexed="64"/>
      </left>
      <right style="dotted">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style="dotted">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56">
    <xf numFmtId="0" fontId="0" fillId="0" borderId="0" xfId="0">
      <alignment vertical="center"/>
    </xf>
    <xf numFmtId="0" fontId="6" fillId="0" borderId="9" xfId="0" applyFont="1"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wrapText="1"/>
    </xf>
    <xf numFmtId="0" fontId="0" fillId="0" borderId="15" xfId="0" applyBorder="1" applyAlignment="1">
      <alignment horizontal="left" vertical="center"/>
    </xf>
    <xf numFmtId="0" fontId="4" fillId="0" borderId="9" xfId="0" applyFont="1" applyBorder="1" applyAlignment="1">
      <alignment horizontal="center" vertical="center"/>
    </xf>
    <xf numFmtId="0" fontId="0" fillId="0" borderId="17" xfId="1" applyNumberFormat="1" applyFont="1" applyBorder="1">
      <alignment vertical="center"/>
    </xf>
    <xf numFmtId="0" fontId="0" fillId="0" borderId="42" xfId="0" applyBorder="1" applyAlignment="1">
      <alignment horizontal="center" vertical="center"/>
    </xf>
    <xf numFmtId="0" fontId="10" fillId="0" borderId="6" xfId="0" applyFont="1" applyBorder="1" applyAlignment="1">
      <alignment horizontal="center" vertical="center"/>
    </xf>
    <xf numFmtId="0" fontId="10" fillId="0" borderId="5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0" fillId="0" borderId="56" xfId="0" applyFont="1" applyBorder="1" applyAlignment="1">
      <alignment horizontal="center" vertical="center"/>
    </xf>
    <xf numFmtId="0" fontId="9" fillId="0" borderId="0" xfId="0" applyFont="1">
      <alignment vertical="center"/>
    </xf>
    <xf numFmtId="0" fontId="4" fillId="2" borderId="48" xfId="0" applyFont="1" applyFill="1" applyBorder="1" applyAlignment="1">
      <alignment horizontal="center" vertical="center"/>
    </xf>
    <xf numFmtId="0" fontId="10" fillId="2" borderId="6" xfId="0" applyFont="1" applyFill="1" applyBorder="1" applyAlignment="1">
      <alignment horizontal="center" vertical="center"/>
    </xf>
    <xf numFmtId="0" fontId="4"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08" xfId="0" applyFont="1" applyBorder="1" applyAlignment="1">
      <alignment horizontal="center" vertical="center"/>
    </xf>
    <xf numFmtId="0" fontId="10" fillId="0" borderId="5" xfId="0" applyFont="1" applyBorder="1" applyAlignment="1">
      <alignment horizontal="center" vertical="center"/>
    </xf>
    <xf numFmtId="0" fontId="10" fillId="0" borderId="95" xfId="0" applyFont="1" applyBorder="1" applyAlignment="1">
      <alignment horizontal="center" vertical="center"/>
    </xf>
    <xf numFmtId="0" fontId="10" fillId="0" borderId="80" xfId="0" applyFont="1"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74" xfId="0" applyBorder="1" applyAlignment="1">
      <alignment horizontal="center" vertical="center"/>
    </xf>
    <xf numFmtId="176" fontId="16" fillId="0" borderId="61" xfId="0" applyNumberFormat="1" applyFont="1" applyBorder="1" applyAlignment="1">
      <alignment horizontal="center" vertical="center"/>
    </xf>
    <xf numFmtId="0" fontId="9" fillId="0" borderId="115" xfId="0" applyFont="1" applyBorder="1" applyAlignment="1">
      <alignment horizontal="center" vertical="center"/>
    </xf>
    <xf numFmtId="0" fontId="9" fillId="0" borderId="66" xfId="0" applyFont="1" applyBorder="1" applyAlignment="1">
      <alignment horizontal="center" vertical="center"/>
    </xf>
    <xf numFmtId="0" fontId="10" fillId="0" borderId="119" xfId="0" applyFont="1" applyBorder="1" applyAlignment="1">
      <alignment horizontal="center" vertical="center"/>
    </xf>
    <xf numFmtId="0" fontId="10" fillId="0" borderId="49" xfId="0" applyFont="1" applyBorder="1" applyAlignment="1">
      <alignment horizontal="center" vertical="center"/>
    </xf>
    <xf numFmtId="0" fontId="4" fillId="3" borderId="121" xfId="0" applyFont="1" applyFill="1" applyBorder="1" applyAlignment="1">
      <alignment horizontal="center" vertical="center"/>
    </xf>
    <xf numFmtId="0" fontId="10" fillId="0" borderId="74" xfId="0" applyFont="1" applyBorder="1" applyAlignment="1">
      <alignment horizontal="center" vertical="center"/>
    </xf>
    <xf numFmtId="0" fontId="10" fillId="0" borderId="122" xfId="0" applyFont="1" applyBorder="1" applyAlignment="1">
      <alignment horizontal="center" vertical="center"/>
    </xf>
    <xf numFmtId="0" fontId="10" fillId="0" borderId="127" xfId="0" applyFont="1" applyBorder="1" applyAlignment="1">
      <alignment horizontal="center" vertical="center"/>
    </xf>
    <xf numFmtId="0" fontId="10" fillId="0" borderId="132" xfId="0" applyFont="1" applyBorder="1" applyAlignment="1">
      <alignment horizontal="center" vertical="center"/>
    </xf>
    <xf numFmtId="0" fontId="0" fillId="0" borderId="66" xfId="0" applyBorder="1" applyAlignment="1">
      <alignment horizontal="center" vertical="center"/>
    </xf>
    <xf numFmtId="176" fontId="9" fillId="0" borderId="66" xfId="0" applyNumberFormat="1" applyFont="1" applyBorder="1" applyAlignment="1">
      <alignment horizontal="center" vertical="center"/>
    </xf>
    <xf numFmtId="0" fontId="4" fillId="0" borderId="66" xfId="0" applyFont="1" applyBorder="1">
      <alignment vertical="center"/>
    </xf>
    <xf numFmtId="0" fontId="7" fillId="0" borderId="0" xfId="0" applyFont="1" applyAlignment="1">
      <alignment horizontal="center" vertical="center"/>
    </xf>
    <xf numFmtId="0" fontId="7" fillId="0" borderId="82" xfId="0" applyFont="1" applyBorder="1">
      <alignment vertical="center"/>
    </xf>
    <xf numFmtId="0" fontId="7" fillId="0" borderId="66" xfId="0" applyFont="1" applyBorder="1" applyAlignment="1">
      <alignment horizontal="center" vertical="center"/>
    </xf>
    <xf numFmtId="0" fontId="4" fillId="3" borderId="77" xfId="0" applyFont="1" applyFill="1" applyBorder="1" applyAlignment="1">
      <alignment horizontal="center" vertical="center"/>
    </xf>
    <xf numFmtId="0" fontId="15" fillId="0" borderId="98"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99" xfId="0" applyFont="1" applyBorder="1" applyAlignment="1">
      <alignment horizontal="center" vertical="center" wrapText="1"/>
    </xf>
    <xf numFmtId="0" fontId="6" fillId="2" borderId="26"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28" xfId="0" applyFill="1" applyBorder="1" applyAlignment="1">
      <alignment horizontal="center" vertical="center"/>
    </xf>
    <xf numFmtId="0" fontId="0" fillId="2" borderId="3" xfId="0" applyFill="1" applyBorder="1" applyAlignment="1">
      <alignment horizontal="center" vertical="center"/>
    </xf>
    <xf numFmtId="0" fontId="6" fillId="0" borderId="26" xfId="0" applyFont="1" applyBorder="1" applyAlignment="1">
      <alignment horizontal="center" vertical="center"/>
    </xf>
    <xf numFmtId="0" fontId="7" fillId="0" borderId="2" xfId="0" applyFont="1"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0" fillId="0" borderId="108" xfId="0" applyBorder="1" applyAlignment="1">
      <alignment horizontal="center" vertical="center"/>
    </xf>
    <xf numFmtId="0" fontId="0" fillId="0" borderId="114"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8"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xf>
    <xf numFmtId="0" fontId="0" fillId="0" borderId="36" xfId="0" applyBorder="1" applyAlignment="1">
      <alignment horizontal="center" vertical="center"/>
    </xf>
    <xf numFmtId="0" fontId="10" fillId="2" borderId="5" xfId="0" applyFont="1" applyFill="1" applyBorder="1" applyAlignment="1">
      <alignment horizontal="center" vertical="center"/>
    </xf>
    <xf numFmtId="0" fontId="10" fillId="2" borderId="21" xfId="0" applyFont="1" applyFill="1" applyBorder="1" applyAlignment="1">
      <alignment horizontal="center" vertical="center"/>
    </xf>
    <xf numFmtId="0" fontId="0" fillId="2" borderId="33" xfId="0" applyFill="1" applyBorder="1" applyAlignment="1">
      <alignment horizontal="center" vertical="center"/>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0" fillId="0" borderId="18" xfId="1" applyNumberFormat="1" applyFont="1" applyBorder="1" applyAlignment="1">
      <alignment horizontal="center" vertical="center"/>
    </xf>
    <xf numFmtId="0" fontId="0" fillId="0" borderId="40" xfId="1" applyNumberFormat="1" applyFont="1" applyBorder="1" applyAlignment="1">
      <alignment horizontal="center" vertical="center"/>
    </xf>
    <xf numFmtId="0" fontId="0" fillId="0" borderId="12" xfId="0" applyBorder="1" applyAlignment="1">
      <alignment horizontal="left" vertical="center"/>
    </xf>
    <xf numFmtId="0" fontId="0" fillId="0" borderId="41" xfId="0" applyBorder="1" applyAlignment="1">
      <alignment horizontal="left" vertical="center"/>
    </xf>
    <xf numFmtId="0" fontId="0" fillId="0" borderId="27" xfId="0" applyBorder="1" applyAlignment="1">
      <alignment horizontal="center"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100" xfId="1" applyNumberFormat="1" applyFont="1" applyBorder="1" applyAlignment="1">
      <alignment horizontal="center" vertical="center"/>
    </xf>
    <xf numFmtId="0" fontId="0" fillId="0" borderId="96" xfId="1" applyNumberFormat="1" applyFont="1" applyBorder="1" applyAlignment="1">
      <alignment horizontal="center" vertical="center"/>
    </xf>
    <xf numFmtId="0" fontId="0" fillId="0" borderId="97" xfId="1" applyNumberFormat="1"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9"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115" xfId="0" applyFont="1" applyBorder="1" applyAlignment="1">
      <alignment horizontal="center" vertical="center"/>
    </xf>
    <xf numFmtId="0" fontId="8" fillId="0" borderId="115" xfId="0" applyFont="1" applyBorder="1" applyAlignment="1">
      <alignment horizontal="center" vertical="center"/>
    </xf>
    <xf numFmtId="0" fontId="9" fillId="0" borderId="66" xfId="0" applyFont="1" applyBorder="1" applyAlignment="1">
      <alignment horizontal="left" vertical="center"/>
    </xf>
    <xf numFmtId="0" fontId="0" fillId="0" borderId="66" xfId="0" applyBorder="1" applyAlignment="1">
      <alignment horizontal="center" vertical="center"/>
    </xf>
    <xf numFmtId="176" fontId="9" fillId="0" borderId="66" xfId="0" applyNumberFormat="1" applyFont="1" applyBorder="1" applyAlignment="1">
      <alignment horizontal="center" vertical="center"/>
    </xf>
    <xf numFmtId="0" fontId="7" fillId="0" borderId="66" xfId="0" applyFont="1" applyBorder="1" applyAlignment="1">
      <alignment horizontal="left" vertical="center"/>
    </xf>
    <xf numFmtId="0" fontId="15" fillId="0" borderId="75" xfId="0" applyFont="1" applyBorder="1" applyAlignment="1">
      <alignment horizontal="left" vertical="center" wrapText="1"/>
    </xf>
    <xf numFmtId="0" fontId="14" fillId="0" borderId="62" xfId="0" applyFont="1" applyBorder="1" applyAlignment="1">
      <alignment horizontal="left" vertical="center" wrapText="1"/>
    </xf>
    <xf numFmtId="0" fontId="9" fillId="0" borderId="72" xfId="0" applyFont="1" applyBorder="1" applyAlignment="1">
      <alignment horizontal="left" vertical="center"/>
    </xf>
    <xf numFmtId="0" fontId="9" fillId="0" borderId="17" xfId="0" applyFont="1" applyBorder="1" applyAlignment="1">
      <alignment horizontal="left" vertical="center"/>
    </xf>
    <xf numFmtId="0" fontId="9" fillId="0" borderId="101" xfId="0" applyFont="1" applyBorder="1" applyAlignment="1">
      <alignment horizontal="left" vertical="center"/>
    </xf>
    <xf numFmtId="0" fontId="9" fillId="0" borderId="82" xfId="0" applyFont="1" applyBorder="1" applyAlignment="1">
      <alignment horizontal="left" vertical="center"/>
    </xf>
    <xf numFmtId="0" fontId="9" fillId="0" borderId="102" xfId="0" applyFont="1" applyBorder="1" applyAlignment="1">
      <alignment horizontal="left" vertical="center"/>
    </xf>
    <xf numFmtId="0" fontId="0" fillId="0" borderId="115" xfId="0" applyBorder="1" applyAlignment="1">
      <alignment horizontal="center" vertical="center"/>
    </xf>
    <xf numFmtId="0" fontId="6" fillId="0" borderId="75" xfId="0" applyFont="1" applyBorder="1" applyAlignment="1">
      <alignment horizontal="left" vertical="center"/>
    </xf>
    <xf numFmtId="0" fontId="7" fillId="0" borderId="62" xfId="0" applyFont="1" applyBorder="1" applyAlignment="1">
      <alignment horizontal="left" vertical="center"/>
    </xf>
    <xf numFmtId="176" fontId="9" fillId="0" borderId="117" xfId="0" applyNumberFormat="1" applyFont="1" applyBorder="1" applyAlignment="1">
      <alignment horizontal="center" vertical="center"/>
    </xf>
    <xf numFmtId="0" fontId="9" fillId="0" borderId="72" xfId="0" applyFont="1" applyBorder="1" applyAlignment="1">
      <alignment horizontal="center" vertical="center"/>
    </xf>
    <xf numFmtId="0" fontId="9" fillId="0" borderId="116"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66" xfId="0"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80" xfId="0" applyFont="1" applyBorder="1" applyAlignment="1">
      <alignment horizontal="center" vertical="center"/>
    </xf>
    <xf numFmtId="0" fontId="10" fillId="0" borderId="79"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center" vertical="center"/>
    </xf>
    <xf numFmtId="176" fontId="9" fillId="0" borderId="66" xfId="0" applyNumberFormat="1" applyFont="1" applyBorder="1">
      <alignment vertical="center"/>
    </xf>
    <xf numFmtId="0" fontId="10" fillId="0" borderId="21" xfId="0" applyFont="1" applyBorder="1" applyAlignment="1">
      <alignment horizontal="left" vertical="center"/>
    </xf>
    <xf numFmtId="0" fontId="10" fillId="0" borderId="57" xfId="0" applyFont="1" applyBorder="1" applyAlignment="1">
      <alignment horizontal="left" vertical="center"/>
    </xf>
    <xf numFmtId="0" fontId="10" fillId="0" borderId="92" xfId="0" applyFont="1" applyBorder="1" applyAlignment="1">
      <alignment horizontal="left" vertical="center"/>
    </xf>
    <xf numFmtId="0" fontId="10" fillId="4" borderId="66" xfId="0" applyFont="1" applyFill="1" applyBorder="1" applyAlignment="1">
      <alignment horizontal="center" vertical="center"/>
    </xf>
    <xf numFmtId="0" fontId="10" fillId="4" borderId="6" xfId="0" applyFont="1" applyFill="1" applyBorder="1" applyAlignment="1">
      <alignment horizontal="center" vertical="center"/>
    </xf>
    <xf numFmtId="0" fontId="0" fillId="4" borderId="103" xfId="0" applyFill="1" applyBorder="1" applyAlignment="1">
      <alignment horizontal="center" vertical="center"/>
    </xf>
    <xf numFmtId="0" fontId="0" fillId="4" borderId="104" xfId="0" applyFill="1" applyBorder="1" applyAlignment="1">
      <alignment horizontal="center" vertical="center"/>
    </xf>
    <xf numFmtId="0" fontId="0" fillId="4" borderId="107" xfId="0" applyFill="1" applyBorder="1" applyAlignment="1">
      <alignment horizontal="center" vertical="center"/>
    </xf>
    <xf numFmtId="0" fontId="10" fillId="4" borderId="106" xfId="0" applyFont="1" applyFill="1" applyBorder="1" applyAlignment="1">
      <alignment horizontal="center" vertical="center"/>
    </xf>
    <xf numFmtId="0" fontId="10" fillId="4" borderId="105" xfId="0" applyFont="1" applyFill="1" applyBorder="1" applyAlignment="1">
      <alignment horizontal="center" vertical="center"/>
    </xf>
    <xf numFmtId="0" fontId="0" fillId="4" borderId="84"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31" xfId="0" applyFont="1" applyBorder="1" applyAlignment="1">
      <alignment horizontal="left" vertical="center"/>
    </xf>
    <xf numFmtId="0" fontId="10" fillId="0" borderId="4" xfId="0" applyFont="1" applyBorder="1" applyAlignment="1">
      <alignment horizontal="left" vertical="center"/>
    </xf>
    <xf numFmtId="0" fontId="10" fillId="0" borderId="32" xfId="0" applyFont="1" applyBorder="1" applyAlignment="1">
      <alignment horizontal="left" vertical="center"/>
    </xf>
    <xf numFmtId="0" fontId="10" fillId="0" borderId="109" xfId="0" applyFont="1" applyBorder="1" applyAlignment="1">
      <alignment horizontal="center" vertical="center"/>
    </xf>
    <xf numFmtId="0" fontId="10" fillId="0" borderId="57" xfId="0" applyFont="1" applyBorder="1" applyAlignment="1">
      <alignment horizontal="center" vertical="center"/>
    </xf>
    <xf numFmtId="0" fontId="10" fillId="0" borderId="16" xfId="0" applyFont="1" applyBorder="1" applyAlignment="1">
      <alignment horizontal="center" vertical="center"/>
    </xf>
    <xf numFmtId="0" fontId="4" fillId="3" borderId="15" xfId="0" applyFont="1" applyFill="1" applyBorder="1" applyAlignment="1">
      <alignment horizontal="left" vertical="center"/>
    </xf>
    <xf numFmtId="0" fontId="10" fillId="3" borderId="66" xfId="0" applyFont="1" applyFill="1" applyBorder="1" applyAlignment="1">
      <alignment horizontal="left" vertical="center"/>
    </xf>
    <xf numFmtId="0" fontId="10" fillId="3" borderId="68"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7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105" xfId="0" applyFont="1" applyFill="1" applyBorder="1" applyAlignment="1">
      <alignment horizontal="center" vertical="center"/>
    </xf>
    <xf numFmtId="0" fontId="4" fillId="4" borderId="84"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3" xfId="0" applyFont="1" applyFill="1" applyBorder="1" applyAlignment="1">
      <alignment horizontal="center" vertical="center"/>
    </xf>
    <xf numFmtId="0" fontId="4" fillId="4" borderId="104" xfId="0" applyFont="1" applyFill="1" applyBorder="1" applyAlignment="1">
      <alignment horizontal="center" vertical="center"/>
    </xf>
    <xf numFmtId="0" fontId="0" fillId="4" borderId="15" xfId="0" applyFill="1" applyBorder="1" applyAlignment="1">
      <alignment horizontal="center" vertical="center"/>
    </xf>
    <xf numFmtId="0" fontId="0" fillId="4" borderId="66" xfId="0" applyFill="1" applyBorder="1" applyAlignment="1">
      <alignment horizontal="center" vertical="center"/>
    </xf>
    <xf numFmtId="0" fontId="0" fillId="4" borderId="68" xfId="0" applyFill="1" applyBorder="1" applyAlignment="1">
      <alignment horizontal="center" vertical="center"/>
    </xf>
    <xf numFmtId="0" fontId="10" fillId="3" borderId="67" xfId="0" applyFont="1" applyFill="1" applyBorder="1" applyAlignment="1">
      <alignment horizontal="center" vertical="center"/>
    </xf>
    <xf numFmtId="0" fontId="10" fillId="3" borderId="75" xfId="0" applyFont="1" applyFill="1" applyBorder="1" applyAlignment="1">
      <alignment horizontal="center" vertical="center"/>
    </xf>
    <xf numFmtId="0" fontId="14" fillId="3" borderId="67" xfId="0" applyFont="1" applyFill="1" applyBorder="1" applyAlignment="1">
      <alignment horizontal="center" vertical="center" wrapText="1"/>
    </xf>
    <xf numFmtId="0" fontId="14" fillId="3" borderId="7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66" xfId="0" applyFont="1" applyFill="1" applyBorder="1" applyAlignment="1">
      <alignment horizontal="center" vertical="center"/>
    </xf>
    <xf numFmtId="0" fontId="14" fillId="3" borderId="66" xfId="0" applyFont="1" applyFill="1" applyBorder="1" applyAlignment="1">
      <alignment horizontal="center" vertical="center" wrapText="1"/>
    </xf>
    <xf numFmtId="0" fontId="4" fillId="3" borderId="67" xfId="0" applyFont="1" applyFill="1" applyBorder="1" applyAlignment="1">
      <alignment horizontal="center" vertical="center"/>
    </xf>
    <xf numFmtId="0" fontId="4" fillId="3" borderId="75"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66" xfId="0" applyFont="1" applyFill="1" applyBorder="1" applyAlignment="1">
      <alignment horizontal="center" vertical="center"/>
    </xf>
    <xf numFmtId="0" fontId="4" fillId="4" borderId="15" xfId="0" applyFont="1" applyFill="1" applyBorder="1" applyAlignment="1">
      <alignment horizontal="left" vertical="center"/>
    </xf>
    <xf numFmtId="0" fontId="10" fillId="4" borderId="66" xfId="0" applyFont="1" applyFill="1" applyBorder="1" applyAlignment="1">
      <alignment horizontal="left" vertical="center"/>
    </xf>
    <xf numFmtId="0" fontId="10" fillId="4" borderId="68" xfId="0" applyFont="1" applyFill="1" applyBorder="1" applyAlignment="1">
      <alignment horizontal="left" vertical="center"/>
    </xf>
    <xf numFmtId="0" fontId="0" fillId="3" borderId="15" xfId="0" applyFill="1" applyBorder="1" applyAlignment="1">
      <alignment horizontal="center" vertical="center"/>
    </xf>
    <xf numFmtId="0" fontId="0" fillId="3" borderId="66" xfId="0" applyFill="1" applyBorder="1" applyAlignment="1">
      <alignment horizontal="center" vertical="center"/>
    </xf>
    <xf numFmtId="0" fontId="0" fillId="3" borderId="68" xfId="0" applyFill="1" applyBorder="1" applyAlignment="1">
      <alignment horizontal="center" vertical="center"/>
    </xf>
    <xf numFmtId="0" fontId="4" fillId="0" borderId="87" xfId="0" applyFont="1" applyBorder="1" applyAlignment="1">
      <alignment horizontal="left" vertical="center" wrapText="1"/>
    </xf>
    <xf numFmtId="0" fontId="10" fillId="0" borderId="59" xfId="0" applyFont="1" applyBorder="1" applyAlignment="1">
      <alignment horizontal="left" vertical="center" wrapText="1"/>
    </xf>
    <xf numFmtId="0" fontId="10" fillId="0" borderId="85" xfId="0" applyFont="1" applyBorder="1" applyAlignment="1">
      <alignment horizontal="left" vertical="center" wrapText="1"/>
    </xf>
    <xf numFmtId="0" fontId="0" fillId="0" borderId="88" xfId="0" applyBorder="1" applyAlignment="1">
      <alignment horizontal="center" vertical="center"/>
    </xf>
    <xf numFmtId="0" fontId="10" fillId="0" borderId="91" xfId="0" applyFont="1" applyBorder="1" applyAlignment="1">
      <alignment horizontal="center" vertical="center"/>
    </xf>
    <xf numFmtId="0" fontId="10" fillId="0" borderId="89" xfId="0" applyFont="1" applyBorder="1" applyAlignment="1">
      <alignment horizontal="center" vertical="center"/>
    </xf>
    <xf numFmtId="0" fontId="4" fillId="3" borderId="77"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78" xfId="0" applyBorder="1" applyAlignment="1">
      <alignment horizontal="center" vertical="center"/>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0" borderId="86" xfId="1" applyNumberFormat="1" applyFont="1" applyBorder="1" applyAlignment="1">
      <alignment horizontal="center" vertical="center"/>
    </xf>
    <xf numFmtId="0" fontId="0" fillId="0" borderId="8" xfId="0" applyBorder="1" applyAlignment="1">
      <alignment horizontal="left" vertical="center"/>
    </xf>
    <xf numFmtId="0" fontId="0" fillId="0" borderId="4" xfId="0" applyBorder="1" applyAlignment="1">
      <alignment horizontal="left" vertical="top"/>
    </xf>
    <xf numFmtId="0" fontId="0" fillId="0" borderId="32" xfId="0" applyBorder="1" applyAlignment="1">
      <alignment horizontal="left" vertical="top"/>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30" xfId="0" applyFont="1" applyBorder="1" applyAlignment="1">
      <alignment horizontal="center" vertical="center"/>
    </xf>
    <xf numFmtId="0" fontId="10" fillId="0" borderId="81" xfId="0" applyFont="1" applyBorder="1" applyAlignment="1">
      <alignment horizontal="left" vertical="center"/>
    </xf>
    <xf numFmtId="0" fontId="10" fillId="0" borderId="82" xfId="0" applyFont="1" applyBorder="1" applyAlignment="1">
      <alignment horizontal="left" vertical="center"/>
    </xf>
    <xf numFmtId="0" fontId="10" fillId="0" borderId="83" xfId="0" applyFont="1" applyBorder="1" applyAlignment="1">
      <alignment horizontal="left" vertical="center"/>
    </xf>
    <xf numFmtId="0" fontId="10" fillId="0" borderId="72"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5" fontId="10" fillId="0" borderId="113" xfId="0" applyNumberFormat="1" applyFont="1" applyBorder="1" applyAlignment="1">
      <alignment horizontal="center" vertical="center"/>
    </xf>
    <xf numFmtId="5" fontId="10" fillId="0" borderId="111" xfId="0" applyNumberFormat="1" applyFont="1" applyBorder="1" applyAlignment="1">
      <alignment horizontal="center" vertical="center"/>
    </xf>
    <xf numFmtId="5" fontId="10" fillId="0" borderId="98" xfId="0" applyNumberFormat="1" applyFont="1" applyBorder="1" applyAlignment="1">
      <alignment horizontal="center" vertical="center"/>
    </xf>
    <xf numFmtId="5" fontId="10" fillId="0" borderId="99" xfId="0" applyNumberFormat="1" applyFont="1" applyBorder="1" applyAlignment="1">
      <alignment horizontal="center" vertical="center"/>
    </xf>
    <xf numFmtId="0" fontId="0" fillId="3" borderId="95" xfId="0" applyFill="1" applyBorder="1" applyAlignment="1">
      <alignment horizontal="center" vertical="center" wrapText="1"/>
    </xf>
    <xf numFmtId="0" fontId="0" fillId="3" borderId="96" xfId="0" applyFill="1" applyBorder="1" applyAlignment="1">
      <alignment horizontal="center" vertical="center" wrapText="1"/>
    </xf>
    <xf numFmtId="0" fontId="0" fillId="3" borderId="100" xfId="1" applyNumberFormat="1" applyFont="1" applyFill="1" applyBorder="1" applyAlignment="1">
      <alignment horizontal="center" vertical="center"/>
    </xf>
    <xf numFmtId="0" fontId="0" fillId="3" borderId="96" xfId="1" applyNumberFormat="1" applyFont="1" applyFill="1" applyBorder="1" applyAlignment="1">
      <alignment horizontal="center" vertical="center"/>
    </xf>
    <xf numFmtId="0" fontId="0" fillId="3" borderId="97" xfId="1" applyNumberFormat="1" applyFont="1" applyFill="1" applyBorder="1" applyAlignment="1">
      <alignment horizontal="center" vertical="center"/>
    </xf>
    <xf numFmtId="0" fontId="15" fillId="3" borderId="98" xfId="0" applyFont="1" applyFill="1" applyBorder="1" applyAlignment="1">
      <alignment horizontal="center" vertical="center" wrapText="1"/>
    </xf>
    <xf numFmtId="0" fontId="14" fillId="3" borderId="96" xfId="0" applyFont="1" applyFill="1" applyBorder="1" applyAlignment="1">
      <alignment horizontal="center" vertical="center" wrapText="1"/>
    </xf>
    <xf numFmtId="0" fontId="14" fillId="3" borderId="99"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01" xfId="0" applyFont="1" applyBorder="1" applyAlignment="1">
      <alignment horizontal="center" vertical="center"/>
    </xf>
    <xf numFmtId="0" fontId="10" fillId="0" borderId="82" xfId="0" applyFont="1" applyBorder="1" applyAlignment="1">
      <alignment horizontal="center" vertical="center"/>
    </xf>
    <xf numFmtId="0" fontId="10" fillId="0" borderId="102" xfId="0" applyFont="1" applyBorder="1" applyAlignment="1">
      <alignment horizontal="center" vertical="center"/>
    </xf>
    <xf numFmtId="0" fontId="10" fillId="0" borderId="81" xfId="0" applyFont="1" applyBorder="1" applyAlignment="1">
      <alignment horizontal="center" vertical="center"/>
    </xf>
    <xf numFmtId="0" fontId="10" fillId="0" borderId="83" xfId="0" applyFont="1" applyBorder="1" applyAlignment="1">
      <alignment horizontal="center" vertical="center"/>
    </xf>
    <xf numFmtId="0" fontId="4" fillId="2" borderId="37"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94" xfId="0" applyFont="1" applyFill="1" applyBorder="1" applyAlignment="1">
      <alignment horizontal="center" vertical="center"/>
    </xf>
    <xf numFmtId="0" fontId="10" fillId="0" borderId="67" xfId="0" applyFont="1" applyBorder="1" applyAlignment="1">
      <alignment horizontal="center" vertical="center"/>
    </xf>
    <xf numFmtId="0" fontId="10" fillId="0" borderId="66" xfId="0" applyFont="1" applyBorder="1" applyAlignment="1">
      <alignment horizontal="center" vertical="center"/>
    </xf>
    <xf numFmtId="0" fontId="10" fillId="0" borderId="75" xfId="0" applyFont="1" applyBorder="1" applyAlignment="1">
      <alignment horizontal="center" vertical="center"/>
    </xf>
    <xf numFmtId="0" fontId="4" fillId="2" borderId="37" xfId="0" applyFont="1" applyFill="1" applyBorder="1" applyAlignment="1">
      <alignment horizontal="left" vertical="center"/>
    </xf>
    <xf numFmtId="0" fontId="4" fillId="2" borderId="93" xfId="0" applyFont="1" applyFill="1" applyBorder="1" applyAlignment="1">
      <alignment horizontal="left" vertical="center"/>
    </xf>
    <xf numFmtId="0" fontId="4" fillId="2" borderId="94" xfId="0" applyFont="1" applyFill="1" applyBorder="1" applyAlignment="1">
      <alignment horizontal="left" vertical="center"/>
    </xf>
    <xf numFmtId="0" fontId="10" fillId="0" borderId="26" xfId="0" applyFont="1" applyBorder="1" applyAlignment="1">
      <alignment horizontal="left" vertical="center"/>
    </xf>
    <xf numFmtId="0" fontId="10" fillId="0" borderId="2" xfId="0" applyFont="1" applyBorder="1" applyAlignment="1">
      <alignment horizontal="left" vertical="center"/>
    </xf>
    <xf numFmtId="0" fontId="10" fillId="0" borderId="30" xfId="0" applyFont="1" applyBorder="1" applyAlignment="1">
      <alignment horizontal="left" vertical="center"/>
    </xf>
    <xf numFmtId="0" fontId="10" fillId="0" borderId="129" xfId="0" applyFont="1" applyBorder="1" applyAlignment="1">
      <alignment horizontal="center" vertical="center"/>
    </xf>
    <xf numFmtId="0" fontId="10" fillId="0" borderId="122" xfId="0" applyFont="1" applyBorder="1" applyAlignment="1">
      <alignment horizontal="center" vertical="center"/>
    </xf>
    <xf numFmtId="0" fontId="10" fillId="0" borderId="122" xfId="0" applyFont="1" applyBorder="1" applyAlignment="1">
      <alignment horizontal="center" vertical="center" wrapText="1"/>
    </xf>
    <xf numFmtId="0" fontId="10" fillId="0" borderId="130" xfId="0" applyFont="1" applyBorder="1" applyAlignment="1">
      <alignment horizontal="center" vertical="center" wrapText="1"/>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10" fillId="0" borderId="74" xfId="0" applyFont="1" applyBorder="1" applyAlignment="1">
      <alignment horizontal="center" vertical="center"/>
    </xf>
    <xf numFmtId="0" fontId="10" fillId="0" borderId="60" xfId="0" applyFont="1" applyBorder="1" applyAlignment="1">
      <alignment horizontal="center" vertical="center"/>
    </xf>
    <xf numFmtId="0" fontId="10" fillId="0" borderId="123" xfId="0" applyFont="1" applyBorder="1" applyAlignment="1">
      <alignment horizontal="center" vertical="center"/>
    </xf>
    <xf numFmtId="5" fontId="10" fillId="0" borderId="53" xfId="0" applyNumberFormat="1" applyFont="1" applyBorder="1" applyAlignment="1">
      <alignment horizontal="center" vertical="center"/>
    </xf>
    <xf numFmtId="5" fontId="10" fillId="0" borderId="60" xfId="0" applyNumberFormat="1" applyFont="1" applyBorder="1" applyAlignment="1">
      <alignment horizontal="center" vertical="center"/>
    </xf>
    <xf numFmtId="5" fontId="10" fillId="0" borderId="61" xfId="0" applyNumberFormat="1" applyFont="1" applyBorder="1" applyAlignment="1">
      <alignment horizontal="center" vertical="center"/>
    </xf>
    <xf numFmtId="0" fontId="10" fillId="0" borderId="54"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27" xfId="0" applyFont="1" applyBorder="1" applyAlignment="1">
      <alignment horizontal="center" vertical="center"/>
    </xf>
    <xf numFmtId="0" fontId="10" fillId="0" borderId="128" xfId="0" applyFont="1" applyBorder="1" applyAlignment="1">
      <alignment horizontal="center" vertical="center"/>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0" fillId="0" borderId="13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0" xfId="0" applyFont="1" applyBorder="1" applyAlignment="1">
      <alignment horizontal="center" vertical="center"/>
    </xf>
    <xf numFmtId="0" fontId="10" fillId="0" borderId="73" xfId="0" applyFont="1" applyBorder="1" applyAlignment="1">
      <alignment horizontal="center" vertical="center"/>
    </xf>
    <xf numFmtId="0" fontId="10" fillId="0" borderId="12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8" xfId="0" applyFont="1" applyBorder="1" applyAlignment="1">
      <alignment horizontal="center" vertical="center"/>
    </xf>
    <xf numFmtId="0" fontId="10" fillId="0" borderId="50"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21" xfId="0" applyFont="1" applyBorder="1" applyAlignment="1">
      <alignment horizontal="center" vertical="center"/>
    </xf>
    <xf numFmtId="0" fontId="10" fillId="0" borderId="92" xfId="0" applyFont="1" applyBorder="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8" fillId="0" borderId="64" xfId="0" applyFont="1" applyBorder="1" applyAlignment="1">
      <alignment horizontal="left" vertical="center"/>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0" xfId="0" applyFont="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0" fillId="0" borderId="77"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8" fillId="0" borderId="66" xfId="0" applyFont="1" applyBorder="1" applyAlignment="1">
      <alignment horizontal="center" vertical="center"/>
    </xf>
    <xf numFmtId="0" fontId="9" fillId="0" borderId="66" xfId="0" applyFont="1" applyBorder="1" applyAlignment="1">
      <alignment horizontal="center" vertical="center"/>
    </xf>
    <xf numFmtId="0" fontId="9" fillId="0" borderId="75" xfId="0" applyFont="1"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3" fillId="0" borderId="66" xfId="0" applyFont="1" applyBorder="1" applyAlignment="1">
      <alignment horizontal="center" vertical="center"/>
    </xf>
    <xf numFmtId="0" fontId="5" fillId="0" borderId="66" xfId="0" applyFont="1" applyBorder="1" applyAlignment="1">
      <alignment horizontal="center" vertical="center"/>
    </xf>
    <xf numFmtId="0" fontId="0" fillId="0" borderId="66" xfId="0"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C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28575</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123825</xdr:rowOff>
        </xdr:from>
        <xdr:to>
          <xdr:col>3</xdr:col>
          <xdr:colOff>28575</xdr:colOff>
          <xdr:row>8</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47625</xdr:rowOff>
        </xdr:from>
        <xdr:to>
          <xdr:col>1</xdr:col>
          <xdr:colOff>0</xdr:colOff>
          <xdr:row>32</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114300</xdr:rowOff>
        </xdr:from>
        <xdr:to>
          <xdr:col>1</xdr:col>
          <xdr:colOff>9525</xdr:colOff>
          <xdr:row>33</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0</xdr:rowOff>
        </xdr:from>
        <xdr:to>
          <xdr:col>1</xdr:col>
          <xdr:colOff>0</xdr:colOff>
          <xdr:row>36</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0</xdr:rowOff>
        </xdr:from>
        <xdr:to>
          <xdr:col>1</xdr:col>
          <xdr:colOff>0</xdr:colOff>
          <xdr:row>35</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6</xdr:row>
          <xdr:rowOff>409575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104775</xdr:rowOff>
        </xdr:from>
        <xdr:to>
          <xdr:col>3</xdr:col>
          <xdr:colOff>28575</xdr:colOff>
          <xdr:row>8</xdr:row>
          <xdr:rowOff>457200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47625</xdr:rowOff>
        </xdr:from>
        <xdr:to>
          <xdr:col>1</xdr:col>
          <xdr:colOff>0</xdr:colOff>
          <xdr:row>30</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285750</xdr:rowOff>
        </xdr:from>
        <xdr:to>
          <xdr:col>1</xdr:col>
          <xdr:colOff>0</xdr:colOff>
          <xdr:row>31</xdr:row>
          <xdr:rowOff>95250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257175</xdr:rowOff>
        </xdr:from>
        <xdr:to>
          <xdr:col>1</xdr:col>
          <xdr:colOff>0</xdr:colOff>
          <xdr:row>31</xdr:row>
          <xdr:rowOff>600075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1</xdr:col>
          <xdr:colOff>0</xdr:colOff>
          <xdr:row>32</xdr:row>
          <xdr:rowOff>352425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7</xdr:row>
          <xdr:rowOff>66675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180975</xdr:rowOff>
        </xdr:from>
        <xdr:to>
          <xdr:col>3</xdr:col>
          <xdr:colOff>38100</xdr:colOff>
          <xdr:row>8</xdr:row>
          <xdr:rowOff>295275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7</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180975</xdr:rowOff>
        </xdr:from>
        <xdr:to>
          <xdr:col>3</xdr:col>
          <xdr:colOff>38100</xdr:colOff>
          <xdr:row>8</xdr:row>
          <xdr:rowOff>295275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7</xdr:row>
          <xdr:rowOff>66675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180975</xdr:rowOff>
        </xdr:from>
        <xdr:to>
          <xdr:col>3</xdr:col>
          <xdr:colOff>38100</xdr:colOff>
          <xdr:row>8</xdr:row>
          <xdr:rowOff>295275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7</xdr:row>
          <xdr:rowOff>66675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180975</xdr:rowOff>
        </xdr:from>
        <xdr:to>
          <xdr:col>3</xdr:col>
          <xdr:colOff>38100</xdr:colOff>
          <xdr:row>8</xdr:row>
          <xdr:rowOff>295275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5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14</xdr:row>
      <xdr:rowOff>85726</xdr:rowOff>
    </xdr:from>
    <xdr:to>
      <xdr:col>5</xdr:col>
      <xdr:colOff>552450</xdr:colOff>
      <xdr:row>17</xdr:row>
      <xdr:rowOff>1102975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91051"/>
          <a:ext cx="3695700" cy="1445874"/>
        </a:xfrm>
        <a:prstGeom prst="rect">
          <a:avLst/>
        </a:prstGeom>
      </xdr:spPr>
    </xdr:pic>
    <xdr:clientData/>
  </xdr:twoCellAnchor>
  <xdr:twoCellAnchor>
    <xdr:from>
      <xdr:col>6</xdr:col>
      <xdr:colOff>66675</xdr:colOff>
      <xdr:row>17</xdr:row>
      <xdr:rowOff>95250</xdr:rowOff>
    </xdr:from>
    <xdr:to>
      <xdr:col>6</xdr:col>
      <xdr:colOff>590550</xdr:colOff>
      <xdr:row>17</xdr:row>
      <xdr:rowOff>504825</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3838575" y="5114925"/>
          <a:ext cx="523875" cy="4095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16</xdr:row>
      <xdr:rowOff>95250</xdr:rowOff>
    </xdr:from>
    <xdr:to>
      <xdr:col>10</xdr:col>
      <xdr:colOff>180975</xdr:colOff>
      <xdr:row>17</xdr:row>
      <xdr:rowOff>723900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4476750" y="4943475"/>
          <a:ext cx="1990725" cy="800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a:t>①</a:t>
          </a:r>
          <a:endParaRPr kumimoji="1" lang="en-US" altLang="ja-JP" sz="2000"/>
        </a:p>
        <a:p>
          <a:pPr algn="ctr"/>
          <a:r>
            <a:rPr kumimoji="1" lang="ja-JP" altLang="en-US" sz="1800"/>
            <a:t>オレンジ・スイート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view="pageLayout" zoomScaleNormal="100" workbookViewId="0">
      <selection activeCell="F8" sqref="F8:L8"/>
    </sheetView>
  </sheetViews>
  <sheetFormatPr defaultRowHeight="13.5" x14ac:dyDescent="0.15"/>
  <cols>
    <col min="1" max="1" width="3.625" customWidth="1"/>
    <col min="2" max="2" width="12.875" customWidth="1"/>
    <col min="3" max="3" width="3" customWidth="1"/>
    <col min="7" max="7" width="7.375" customWidth="1"/>
    <col min="9" max="9" width="6" customWidth="1"/>
    <col min="10" max="10" width="6.75" customWidth="1"/>
    <col min="12" max="12" width="17.25" customWidth="1"/>
  </cols>
  <sheetData>
    <row r="1" spans="1:12" ht="29.25" customHeight="1" x14ac:dyDescent="0.15">
      <c r="A1" s="69" t="s">
        <v>24</v>
      </c>
      <c r="B1" s="70"/>
      <c r="C1" s="70"/>
      <c r="D1" s="70"/>
      <c r="E1" s="70"/>
      <c r="F1" s="70"/>
      <c r="G1" s="70"/>
      <c r="H1" s="70"/>
      <c r="I1" s="70"/>
      <c r="J1" s="70"/>
      <c r="K1" s="70"/>
      <c r="L1" s="71"/>
    </row>
    <row r="2" spans="1:12" ht="14.1" customHeight="1" x14ac:dyDescent="0.15">
      <c r="A2" s="46" t="s">
        <v>1</v>
      </c>
      <c r="B2" s="47"/>
      <c r="C2" s="65"/>
      <c r="D2" s="65"/>
      <c r="E2" s="65"/>
      <c r="F2" s="65"/>
      <c r="G2" s="66"/>
      <c r="H2" s="63" t="s">
        <v>11</v>
      </c>
      <c r="I2" s="54"/>
      <c r="J2" s="54"/>
      <c r="K2" s="54"/>
      <c r="L2" s="55"/>
    </row>
    <row r="3" spans="1:12" ht="22.7" customHeight="1" x14ac:dyDescent="0.15">
      <c r="A3" s="48" t="s">
        <v>0</v>
      </c>
      <c r="B3" s="49"/>
      <c r="C3" s="67"/>
      <c r="D3" s="67"/>
      <c r="E3" s="67"/>
      <c r="F3" s="67"/>
      <c r="G3" s="68"/>
      <c r="H3" s="64"/>
      <c r="I3" s="49"/>
      <c r="J3" s="49"/>
      <c r="K3" s="49"/>
      <c r="L3" s="56"/>
    </row>
    <row r="4" spans="1:12" ht="14.1" customHeight="1" x14ac:dyDescent="0.15">
      <c r="A4" s="50" t="s">
        <v>9</v>
      </c>
      <c r="B4" s="51"/>
      <c r="C4" s="60"/>
      <c r="D4" s="60"/>
      <c r="E4" s="60"/>
      <c r="F4" s="60"/>
      <c r="G4" s="61"/>
      <c r="H4" s="1" t="s">
        <v>12</v>
      </c>
      <c r="I4" s="57"/>
      <c r="J4" s="57"/>
      <c r="K4" s="57"/>
      <c r="L4" s="58"/>
    </row>
    <row r="5" spans="1:12" ht="20.100000000000001" customHeight="1" x14ac:dyDescent="0.15">
      <c r="A5" s="52" t="s">
        <v>8</v>
      </c>
      <c r="B5" s="53"/>
      <c r="C5" s="53"/>
      <c r="D5" s="53"/>
      <c r="E5" s="53"/>
      <c r="F5" s="53"/>
      <c r="G5" s="62"/>
      <c r="H5" s="2" t="s">
        <v>10</v>
      </c>
      <c r="I5" s="53"/>
      <c r="J5" s="53"/>
      <c r="K5" s="53"/>
      <c r="L5" s="59"/>
    </row>
    <row r="6" spans="1:12" ht="24" customHeight="1" x14ac:dyDescent="0.15">
      <c r="A6" s="93" t="s">
        <v>121</v>
      </c>
      <c r="B6" s="94"/>
      <c r="C6" s="94"/>
      <c r="D6" s="94"/>
      <c r="E6" s="94"/>
      <c r="F6" s="94"/>
      <c r="G6" s="94"/>
      <c r="H6" s="94"/>
      <c r="I6" s="94"/>
      <c r="J6" s="94"/>
      <c r="K6" s="94"/>
      <c r="L6" s="95"/>
    </row>
    <row r="7" spans="1:12" ht="28.35"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6</v>
      </c>
      <c r="F8" s="60"/>
      <c r="G8" s="60"/>
      <c r="H8" s="60"/>
      <c r="I8" s="60"/>
      <c r="J8" s="60"/>
      <c r="K8" s="60"/>
      <c r="L8" s="100"/>
    </row>
    <row r="9" spans="1:12" ht="28.35" customHeight="1" thickBot="1" x14ac:dyDescent="0.2">
      <c r="A9" s="87"/>
      <c r="B9" s="88"/>
      <c r="C9" s="97"/>
      <c r="D9" s="99"/>
      <c r="E9" s="7" t="s">
        <v>2</v>
      </c>
      <c r="F9" s="101" t="s">
        <v>13</v>
      </c>
      <c r="G9" s="101"/>
      <c r="H9" s="101"/>
      <c r="I9" s="101"/>
      <c r="J9" s="101"/>
      <c r="K9" s="101"/>
      <c r="L9" s="102"/>
    </row>
    <row r="10" spans="1:12" ht="24" customHeight="1" thickBot="1" x14ac:dyDescent="0.2">
      <c r="A10" s="103" t="s">
        <v>87</v>
      </c>
      <c r="B10" s="104"/>
      <c r="C10" s="105" t="s">
        <v>88</v>
      </c>
      <c r="D10" s="106"/>
      <c r="E10" s="106"/>
      <c r="F10" s="106"/>
      <c r="G10" s="106"/>
      <c r="H10" s="106"/>
      <c r="I10" s="107"/>
      <c r="J10" s="43" t="s">
        <v>89</v>
      </c>
      <c r="K10" s="44"/>
      <c r="L10" s="45"/>
    </row>
    <row r="11" spans="1:12" ht="18" customHeight="1" thickBot="1" x14ac:dyDescent="0.2">
      <c r="A11" s="80" t="s">
        <v>14</v>
      </c>
      <c r="B11" s="81"/>
      <c r="C11" s="81"/>
      <c r="D11" s="81"/>
      <c r="E11" s="81"/>
      <c r="F11" s="81"/>
      <c r="G11" s="81"/>
      <c r="H11" s="81"/>
      <c r="I11" s="81"/>
      <c r="J11" s="81"/>
      <c r="K11" s="81"/>
      <c r="L11" s="82"/>
    </row>
    <row r="12" spans="1:12" ht="23.45" customHeight="1" x14ac:dyDescent="0.15">
      <c r="A12" s="23"/>
      <c r="B12" s="15" t="s">
        <v>15</v>
      </c>
      <c r="C12" s="115"/>
      <c r="D12" s="115"/>
      <c r="E12" s="115"/>
      <c r="F12" s="115"/>
      <c r="G12" s="116"/>
      <c r="H12" s="9" t="s">
        <v>17</v>
      </c>
      <c r="I12" s="76"/>
      <c r="J12" s="76"/>
      <c r="K12" s="76"/>
      <c r="L12" s="77"/>
    </row>
    <row r="13" spans="1:12" ht="23.45" customHeight="1" x14ac:dyDescent="0.15">
      <c r="A13" s="24"/>
      <c r="B13" s="16" t="s">
        <v>16</v>
      </c>
      <c r="C13" s="91"/>
      <c r="D13" s="91"/>
      <c r="E13" s="91"/>
      <c r="F13" s="91"/>
      <c r="G13" s="92"/>
      <c r="H13" s="8" t="s">
        <v>18</v>
      </c>
      <c r="I13" s="78"/>
      <c r="J13" s="78"/>
      <c r="K13" s="78"/>
      <c r="L13" s="79"/>
    </row>
    <row r="14" spans="1:12" ht="23.45" customHeight="1" thickBot="1" x14ac:dyDescent="0.2">
      <c r="A14" s="24"/>
      <c r="B14" s="13" t="s">
        <v>21</v>
      </c>
      <c r="C14" s="72"/>
      <c r="D14" s="72"/>
      <c r="E14" s="72"/>
      <c r="F14" s="72"/>
      <c r="G14" s="73"/>
      <c r="H14" s="22" t="s">
        <v>22</v>
      </c>
      <c r="I14" s="74"/>
      <c r="J14" s="74"/>
      <c r="K14" s="74"/>
      <c r="L14" s="75"/>
    </row>
    <row r="15" spans="1:12" ht="17.45" customHeight="1" thickBot="1" x14ac:dyDescent="0.2">
      <c r="A15" s="117" t="s">
        <v>110</v>
      </c>
      <c r="B15" s="118"/>
      <c r="C15" s="118"/>
      <c r="D15" s="118"/>
      <c r="E15" s="118"/>
      <c r="F15" s="118"/>
      <c r="G15" s="118"/>
      <c r="H15" s="118"/>
      <c r="I15" s="118"/>
      <c r="J15" s="118"/>
      <c r="K15" s="118"/>
      <c r="L15" s="119"/>
    </row>
    <row r="16" spans="1:12" ht="16.899999999999999" customHeight="1" x14ac:dyDescent="0.15">
      <c r="A16" s="123" t="s">
        <v>112</v>
      </c>
      <c r="B16" s="122"/>
      <c r="C16" s="122"/>
      <c r="D16" s="122"/>
      <c r="E16" s="122"/>
      <c r="F16" s="122"/>
      <c r="G16" s="122"/>
      <c r="H16" s="27" t="s">
        <v>113</v>
      </c>
      <c r="I16" s="122" t="s">
        <v>115</v>
      </c>
      <c r="J16" s="122"/>
      <c r="K16" s="122" t="s">
        <v>114</v>
      </c>
      <c r="L16" s="122"/>
    </row>
    <row r="17" spans="1:12" ht="18.399999999999999" customHeight="1" x14ac:dyDescent="0.15">
      <c r="A17" s="124" t="s">
        <v>111</v>
      </c>
      <c r="B17" s="124"/>
      <c r="C17" s="124"/>
      <c r="D17" s="124"/>
      <c r="E17" s="124"/>
      <c r="F17" s="124"/>
      <c r="G17" s="124"/>
      <c r="H17" s="28"/>
      <c r="I17" s="126">
        <v>10000</v>
      </c>
      <c r="J17" s="126"/>
      <c r="K17" s="125"/>
      <c r="L17" s="125"/>
    </row>
    <row r="18" spans="1:12" ht="18.399999999999999" customHeight="1" x14ac:dyDescent="0.15">
      <c r="A18" s="124" t="s">
        <v>116</v>
      </c>
      <c r="B18" s="124"/>
      <c r="C18" s="124"/>
      <c r="D18" s="124"/>
      <c r="E18" s="124"/>
      <c r="F18" s="124"/>
      <c r="G18" s="124"/>
      <c r="H18" s="28"/>
      <c r="I18" s="126">
        <v>3000</v>
      </c>
      <c r="J18" s="126"/>
      <c r="K18" s="125"/>
      <c r="L18" s="125"/>
    </row>
    <row r="19" spans="1:12" ht="18.399999999999999" customHeight="1" x14ac:dyDescent="0.15">
      <c r="A19" s="124" t="s">
        <v>117</v>
      </c>
      <c r="B19" s="124"/>
      <c r="C19" s="124"/>
      <c r="D19" s="124"/>
      <c r="E19" s="124"/>
      <c r="F19" s="124"/>
      <c r="G19" s="124"/>
      <c r="H19" s="28"/>
      <c r="I19" s="126">
        <v>3000</v>
      </c>
      <c r="J19" s="126"/>
      <c r="K19" s="125"/>
      <c r="L19" s="125"/>
    </row>
    <row r="20" spans="1:12" ht="18.399999999999999" customHeight="1" x14ac:dyDescent="0.15">
      <c r="A20" s="127" t="s">
        <v>118</v>
      </c>
      <c r="B20" s="127"/>
      <c r="C20" s="127"/>
      <c r="D20" s="127"/>
      <c r="E20" s="127"/>
      <c r="F20" s="127"/>
      <c r="G20" s="127"/>
      <c r="H20" s="28"/>
      <c r="I20" s="126">
        <v>15000</v>
      </c>
      <c r="J20" s="126"/>
      <c r="K20" s="125"/>
      <c r="L20" s="125"/>
    </row>
    <row r="21" spans="1:12" ht="18.399999999999999" customHeight="1" x14ac:dyDescent="0.15">
      <c r="A21" s="127" t="s">
        <v>119</v>
      </c>
      <c r="B21" s="127"/>
      <c r="C21" s="127"/>
      <c r="D21" s="127"/>
      <c r="E21" s="127"/>
      <c r="F21" s="127"/>
      <c r="G21" s="127"/>
      <c r="H21" s="28"/>
      <c r="I21" s="126">
        <v>20000</v>
      </c>
      <c r="J21" s="126"/>
      <c r="K21" s="128" t="s">
        <v>120</v>
      </c>
      <c r="L21" s="129"/>
    </row>
    <row r="22" spans="1:12" ht="18.399999999999999" customHeight="1" x14ac:dyDescent="0.15">
      <c r="A22" s="124" t="s">
        <v>122</v>
      </c>
      <c r="B22" s="124"/>
      <c r="C22" s="124"/>
      <c r="D22" s="124"/>
      <c r="E22" s="124"/>
      <c r="F22" s="124"/>
      <c r="G22" s="124"/>
      <c r="H22" s="28"/>
      <c r="I22" s="126">
        <v>200</v>
      </c>
      <c r="J22" s="126"/>
      <c r="K22" s="125"/>
      <c r="L22" s="125"/>
    </row>
    <row r="23" spans="1:12" ht="18.399999999999999" customHeight="1" x14ac:dyDescent="0.15">
      <c r="A23" s="130" t="s">
        <v>94</v>
      </c>
      <c r="B23" s="109"/>
      <c r="C23" s="109"/>
      <c r="D23" s="109"/>
      <c r="E23" s="109"/>
      <c r="F23" s="109"/>
      <c r="G23" s="131"/>
      <c r="H23" s="28"/>
      <c r="I23" s="126">
        <v>25000</v>
      </c>
      <c r="J23" s="126"/>
      <c r="K23" s="125"/>
      <c r="L23" s="125"/>
    </row>
    <row r="24" spans="1:12" ht="18.399999999999999" customHeight="1" x14ac:dyDescent="0.15">
      <c r="A24" s="132" t="s">
        <v>95</v>
      </c>
      <c r="B24" s="133"/>
      <c r="C24" s="133"/>
      <c r="D24" s="133"/>
      <c r="E24" s="133"/>
      <c r="F24" s="133"/>
      <c r="G24" s="134"/>
      <c r="H24" s="28"/>
      <c r="I24" s="126">
        <v>35000</v>
      </c>
      <c r="J24" s="126"/>
      <c r="K24" s="125"/>
      <c r="L24" s="125"/>
    </row>
    <row r="25" spans="1:12" ht="18.399999999999999" customHeight="1" x14ac:dyDescent="0.15">
      <c r="A25" s="127" t="s">
        <v>134</v>
      </c>
      <c r="B25" s="127"/>
      <c r="C25" s="127"/>
      <c r="D25" s="127"/>
      <c r="E25" s="127"/>
      <c r="F25" s="127"/>
      <c r="G25" s="127"/>
      <c r="H25" s="28"/>
      <c r="I25" s="126">
        <v>1000</v>
      </c>
      <c r="J25" s="126"/>
      <c r="K25" s="136" t="s">
        <v>133</v>
      </c>
      <c r="L25" s="137"/>
    </row>
    <row r="26" spans="1:12" ht="18.399999999999999" customHeight="1" x14ac:dyDescent="0.15">
      <c r="A26" s="124" t="s">
        <v>123</v>
      </c>
      <c r="B26" s="124"/>
      <c r="C26" s="124"/>
      <c r="D26" s="124"/>
      <c r="E26" s="124"/>
      <c r="F26" s="124"/>
      <c r="G26" s="124"/>
      <c r="H26" s="28"/>
      <c r="I26" s="126"/>
      <c r="J26" s="126"/>
      <c r="K26" s="125"/>
      <c r="L26" s="125"/>
    </row>
    <row r="27" spans="1:12" ht="18.399999999999999" customHeight="1" thickBot="1" x14ac:dyDescent="0.2">
      <c r="A27" s="139" t="s">
        <v>124</v>
      </c>
      <c r="B27" s="121"/>
      <c r="C27" s="121"/>
      <c r="D27" s="121"/>
      <c r="E27" s="121"/>
      <c r="F27" s="121"/>
      <c r="G27" s="140"/>
      <c r="H27" s="138">
        <f>H17*I17+H18*I18+H19*I19+H20*I20+H21*I21+H22*I22+H23*I23+H24*I24+H25*I25</f>
        <v>0</v>
      </c>
      <c r="I27" s="121"/>
      <c r="J27" s="121"/>
      <c r="K27" s="25" t="s">
        <v>125</v>
      </c>
      <c r="L27" s="26">
        <f>H27*1.1</f>
        <v>0</v>
      </c>
    </row>
    <row r="28" spans="1:12" ht="15" customHeight="1" x14ac:dyDescent="0.15">
      <c r="A28" s="125" t="s">
        <v>126</v>
      </c>
      <c r="B28" s="125"/>
      <c r="C28" s="125"/>
      <c r="D28" s="125"/>
      <c r="E28" s="125"/>
      <c r="F28" s="125"/>
      <c r="G28" s="125"/>
      <c r="H28" s="125"/>
      <c r="I28" s="125"/>
      <c r="J28" s="125"/>
      <c r="K28" s="135"/>
      <c r="L28" s="135"/>
    </row>
    <row r="29" spans="1:12" ht="14.25" customHeight="1" x14ac:dyDescent="0.15">
      <c r="A29" s="125"/>
      <c r="B29" s="125"/>
      <c r="C29" s="125"/>
      <c r="D29" s="125"/>
      <c r="E29" s="125"/>
      <c r="F29" s="125"/>
      <c r="G29" s="125"/>
      <c r="H29" s="125"/>
      <c r="I29" s="125"/>
      <c r="J29" s="125"/>
      <c r="K29" s="125"/>
      <c r="L29" s="125"/>
    </row>
    <row r="30" spans="1:12" ht="14.25" customHeight="1" x14ac:dyDescent="0.15">
      <c r="A30" s="125"/>
      <c r="B30" s="125"/>
      <c r="C30" s="125"/>
      <c r="D30" s="125"/>
      <c r="E30" s="125"/>
      <c r="F30" s="125"/>
      <c r="G30" s="125"/>
      <c r="H30" s="125"/>
      <c r="I30" s="125"/>
      <c r="J30" s="125"/>
      <c r="K30" s="125"/>
      <c r="L30" s="125"/>
    </row>
    <row r="31" spans="1:12" ht="14.25" customHeight="1" x14ac:dyDescent="0.15">
      <c r="A31" s="125"/>
      <c r="B31" s="125"/>
      <c r="C31" s="125"/>
      <c r="D31" s="125"/>
      <c r="E31" s="125"/>
      <c r="F31" s="125"/>
      <c r="G31" s="125"/>
      <c r="H31" s="125"/>
      <c r="I31" s="125"/>
      <c r="J31" s="125"/>
      <c r="K31" s="125"/>
      <c r="L31" s="125"/>
    </row>
    <row r="32" spans="1:12" ht="17.45" customHeight="1" x14ac:dyDescent="0.15">
      <c r="A32" s="120" t="s">
        <v>20</v>
      </c>
      <c r="B32" s="121"/>
      <c r="C32" s="121"/>
      <c r="D32" s="121"/>
      <c r="E32" s="121"/>
      <c r="F32" s="121"/>
      <c r="G32" s="121"/>
      <c r="H32" s="121"/>
      <c r="I32" s="121"/>
      <c r="J32" s="121"/>
      <c r="K32" s="121"/>
      <c r="L32" s="121"/>
    </row>
    <row r="33" spans="2:12" ht="33" customHeight="1" x14ac:dyDescent="0.15">
      <c r="B33" s="112" t="s">
        <v>58</v>
      </c>
      <c r="C33" s="113"/>
      <c r="D33" s="113"/>
      <c r="E33" s="113"/>
      <c r="F33" s="113"/>
      <c r="G33" s="113"/>
      <c r="H33" s="113"/>
      <c r="I33" s="113"/>
      <c r="J33" s="113"/>
      <c r="K33" s="113"/>
      <c r="L33" s="113"/>
    </row>
    <row r="34" spans="2:12" ht="45" customHeight="1" x14ac:dyDescent="0.15">
      <c r="B34" s="112" t="s">
        <v>61</v>
      </c>
      <c r="C34" s="114"/>
      <c r="D34" s="114"/>
      <c r="E34" s="114"/>
      <c r="F34" s="114"/>
      <c r="G34" s="114"/>
      <c r="H34" s="114"/>
      <c r="I34" s="114"/>
      <c r="J34" s="114"/>
      <c r="K34" s="114"/>
      <c r="L34" s="114"/>
    </row>
    <row r="35" spans="2:12" ht="22.5" customHeight="1" x14ac:dyDescent="0.15">
      <c r="B35" s="108" t="s">
        <v>62</v>
      </c>
      <c r="C35" s="109"/>
      <c r="D35" s="109"/>
      <c r="E35" s="109"/>
      <c r="F35" s="109"/>
      <c r="G35" s="109"/>
      <c r="H35" s="109"/>
      <c r="I35" s="109"/>
      <c r="J35" s="109"/>
      <c r="K35" s="109"/>
      <c r="L35" s="109"/>
    </row>
    <row r="36" spans="2:12" ht="26.25" customHeight="1" x14ac:dyDescent="0.15">
      <c r="B36" s="110" t="s">
        <v>90</v>
      </c>
      <c r="C36" s="111"/>
      <c r="D36" s="111"/>
      <c r="E36" s="111"/>
      <c r="F36" s="111"/>
      <c r="G36" s="111"/>
      <c r="H36" s="111"/>
      <c r="I36" s="111"/>
      <c r="J36" s="111"/>
      <c r="K36" s="111"/>
      <c r="L36" s="111"/>
    </row>
  </sheetData>
  <mergeCells count="73">
    <mergeCell ref="A28:L28"/>
    <mergeCell ref="A29:L31"/>
    <mergeCell ref="A25:G25"/>
    <mergeCell ref="I25:J25"/>
    <mergeCell ref="K25:L25"/>
    <mergeCell ref="H27:J27"/>
    <mergeCell ref="A27:G27"/>
    <mergeCell ref="A26:G26"/>
    <mergeCell ref="I26:J26"/>
    <mergeCell ref="K26:L26"/>
    <mergeCell ref="A23:G23"/>
    <mergeCell ref="I23:J23"/>
    <mergeCell ref="K23:L23"/>
    <mergeCell ref="A24:G24"/>
    <mergeCell ref="I24:J24"/>
    <mergeCell ref="K24:L24"/>
    <mergeCell ref="A21:G21"/>
    <mergeCell ref="I21:J21"/>
    <mergeCell ref="K21:L21"/>
    <mergeCell ref="A22:G22"/>
    <mergeCell ref="I22:J22"/>
    <mergeCell ref="K22:L22"/>
    <mergeCell ref="K19:L19"/>
    <mergeCell ref="I18:J18"/>
    <mergeCell ref="I19:J19"/>
    <mergeCell ref="I20:J20"/>
    <mergeCell ref="A20:G20"/>
    <mergeCell ref="K20:L20"/>
    <mergeCell ref="B35:L35"/>
    <mergeCell ref="B36:L36"/>
    <mergeCell ref="B33:L33"/>
    <mergeCell ref="B34:L34"/>
    <mergeCell ref="C12:G12"/>
    <mergeCell ref="A15:L15"/>
    <mergeCell ref="A32:L32"/>
    <mergeCell ref="K16:L16"/>
    <mergeCell ref="A16:G16"/>
    <mergeCell ref="A17:G17"/>
    <mergeCell ref="K17:L17"/>
    <mergeCell ref="I16:J16"/>
    <mergeCell ref="I17:J17"/>
    <mergeCell ref="A18:G18"/>
    <mergeCell ref="K18:L18"/>
    <mergeCell ref="A19:G19"/>
    <mergeCell ref="A1:L1"/>
    <mergeCell ref="C14:G14"/>
    <mergeCell ref="I14:L14"/>
    <mergeCell ref="I12:L12"/>
    <mergeCell ref="I13:L13"/>
    <mergeCell ref="A11:L11"/>
    <mergeCell ref="A7:B9"/>
    <mergeCell ref="F7:L7"/>
    <mergeCell ref="C13:G13"/>
    <mergeCell ref="A6:L6"/>
    <mergeCell ref="C8:C9"/>
    <mergeCell ref="D8:D9"/>
    <mergeCell ref="F8:L8"/>
    <mergeCell ref="F9:L9"/>
    <mergeCell ref="A10:B10"/>
    <mergeCell ref="C10:I10"/>
    <mergeCell ref="J10:L10"/>
    <mergeCell ref="A2:B2"/>
    <mergeCell ref="A3:B3"/>
    <mergeCell ref="A4:B4"/>
    <mergeCell ref="A5:B5"/>
    <mergeCell ref="I2:L3"/>
    <mergeCell ref="I4:L4"/>
    <mergeCell ref="I5:L5"/>
    <mergeCell ref="C4:G4"/>
    <mergeCell ref="C5:G5"/>
    <mergeCell ref="H2:H3"/>
    <mergeCell ref="C2:G2"/>
    <mergeCell ref="C3:G3"/>
  </mergeCells>
  <phoneticPr fontId="2"/>
  <pageMargins left="0" right="0" top="0.74803149606299213" bottom="0.74803149606299213" header="0.31496062992125984" footer="0.31496062992125984"/>
  <pageSetup paperSize="9" orientation="portrait" r:id="rId1"/>
  <headerFooter>
    <oddHeader>&amp;L株式会社一十八日&amp;C成分分析部門行&amp;R精油到着日：　　　　　年　　　月　　　日　　　　</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9525</xdr:colOff>
                    <xdr:row>7</xdr:row>
                    <xdr:rowOff>123825</xdr:rowOff>
                  </from>
                  <to>
                    <xdr:col>3</xdr:col>
                    <xdr:colOff>28575</xdr:colOff>
                    <xdr:row>8</xdr:row>
                    <xdr:rowOff>228600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28575</xdr:colOff>
                    <xdr:row>32</xdr:row>
                    <xdr:rowOff>47625</xdr:rowOff>
                  </from>
                  <to>
                    <xdr:col>1</xdr:col>
                    <xdr:colOff>0</xdr:colOff>
                    <xdr:row>32</xdr:row>
                    <xdr:rowOff>409575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38100</xdr:colOff>
                    <xdr:row>33</xdr:row>
                    <xdr:rowOff>114300</xdr:rowOff>
                  </from>
                  <to>
                    <xdr:col>1</xdr:col>
                    <xdr:colOff>9525</xdr:colOff>
                    <xdr:row>33</xdr:row>
                    <xdr:rowOff>466725</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0</xdr:col>
                    <xdr:colOff>28575</xdr:colOff>
                    <xdr:row>35</xdr:row>
                    <xdr:rowOff>0</xdr:rowOff>
                  </from>
                  <to>
                    <xdr:col>1</xdr:col>
                    <xdr:colOff>0</xdr:colOff>
                    <xdr:row>36</xdr:row>
                    <xdr:rowOff>28575</xdr:rowOff>
                  </to>
                </anchor>
              </controlPr>
            </control>
          </mc:Choice>
        </mc:AlternateContent>
        <mc:AlternateContent xmlns:mc="http://schemas.openxmlformats.org/markup-compatibility/2006">
          <mc:Choice Requires="x14">
            <control shapeId="1050" r:id="rId9" name="Check Box 26">
              <controlPr locked="0" defaultSize="0" autoFill="0" autoLine="0" autoPict="0">
                <anchor moveWithCells="1">
                  <from>
                    <xdr:col>0</xdr:col>
                    <xdr:colOff>28575</xdr:colOff>
                    <xdr:row>34</xdr:row>
                    <xdr:rowOff>0</xdr:rowOff>
                  </from>
                  <to>
                    <xdr:col>1</xdr:col>
                    <xdr:colOff>0</xdr:colOff>
                    <xdr:row>35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Layout" topLeftCell="A7" zoomScaleNormal="100" workbookViewId="0">
      <selection activeCell="I23" sqref="I23"/>
    </sheetView>
  </sheetViews>
  <sheetFormatPr defaultRowHeight="13.5" x14ac:dyDescent="0.15"/>
  <cols>
    <col min="1" max="1" width="3.625" customWidth="1"/>
    <col min="2" max="2" width="12.875" customWidth="1"/>
    <col min="3" max="3" width="3" customWidth="1"/>
  </cols>
  <sheetData>
    <row r="1" spans="1:12" ht="29.25" customHeight="1" x14ac:dyDescent="0.15">
      <c r="A1" s="69" t="s">
        <v>52</v>
      </c>
      <c r="B1" s="145"/>
      <c r="C1" s="145"/>
      <c r="D1" s="145"/>
      <c r="E1" s="145"/>
      <c r="F1" s="145"/>
      <c r="G1" s="145"/>
      <c r="H1" s="145"/>
      <c r="I1" s="145"/>
      <c r="J1" s="145"/>
      <c r="K1" s="145"/>
      <c r="L1" s="146"/>
    </row>
    <row r="2" spans="1:12" ht="18" customHeight="1" x14ac:dyDescent="0.15">
      <c r="A2" s="46" t="s">
        <v>1</v>
      </c>
      <c r="B2" s="47"/>
      <c r="C2" s="65"/>
      <c r="D2" s="65"/>
      <c r="E2" s="65"/>
      <c r="F2" s="65"/>
      <c r="G2" s="66"/>
      <c r="H2" s="63" t="s">
        <v>11</v>
      </c>
      <c r="I2" s="54"/>
      <c r="J2" s="54"/>
      <c r="K2" s="54"/>
      <c r="L2" s="55"/>
    </row>
    <row r="3" spans="1:12" ht="28.5" customHeight="1" x14ac:dyDescent="0.15">
      <c r="A3" s="48" t="s">
        <v>0</v>
      </c>
      <c r="B3" s="49"/>
      <c r="C3" s="67"/>
      <c r="D3" s="67"/>
      <c r="E3" s="67"/>
      <c r="F3" s="67"/>
      <c r="G3" s="68"/>
      <c r="H3" s="64"/>
      <c r="I3" s="49"/>
      <c r="J3" s="49"/>
      <c r="K3" s="49"/>
      <c r="L3" s="56"/>
    </row>
    <row r="4" spans="1:12" ht="18" customHeight="1" x14ac:dyDescent="0.15">
      <c r="A4" s="50" t="s">
        <v>9</v>
      </c>
      <c r="B4" s="51"/>
      <c r="C4" s="60"/>
      <c r="D4" s="60"/>
      <c r="E4" s="60"/>
      <c r="F4" s="60"/>
      <c r="G4" s="61"/>
      <c r="H4" s="1" t="s">
        <v>84</v>
      </c>
      <c r="I4" s="57"/>
      <c r="J4" s="57"/>
      <c r="K4" s="57"/>
      <c r="L4" s="58"/>
    </row>
    <row r="5" spans="1:12" ht="33" customHeight="1" x14ac:dyDescent="0.15">
      <c r="A5" s="52" t="s">
        <v>8</v>
      </c>
      <c r="B5" s="53"/>
      <c r="C5" s="53"/>
      <c r="D5" s="53"/>
      <c r="E5" s="53"/>
      <c r="F5" s="53"/>
      <c r="G5" s="62"/>
      <c r="H5" s="17" t="s">
        <v>85</v>
      </c>
      <c r="I5" s="53" t="s">
        <v>86</v>
      </c>
      <c r="J5" s="53"/>
      <c r="K5" s="53"/>
      <c r="L5" s="59"/>
    </row>
    <row r="6" spans="1:12" ht="24" customHeight="1" x14ac:dyDescent="0.15">
      <c r="A6" s="93" t="s">
        <v>121</v>
      </c>
      <c r="B6" s="94"/>
      <c r="C6" s="94"/>
      <c r="D6" s="94"/>
      <c r="E6" s="94"/>
      <c r="F6" s="94"/>
      <c r="G6" s="94"/>
      <c r="H6" s="94"/>
      <c r="I6" s="94"/>
      <c r="J6" s="94"/>
      <c r="K6" s="94"/>
      <c r="L6" s="95"/>
    </row>
    <row r="7" spans="1:12" ht="34.5"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6</v>
      </c>
      <c r="F8" s="60"/>
      <c r="G8" s="60"/>
      <c r="H8" s="60"/>
      <c r="I8" s="60"/>
      <c r="J8" s="60"/>
      <c r="K8" s="60"/>
      <c r="L8" s="100"/>
    </row>
    <row r="9" spans="1:12" ht="59.25" customHeight="1" thickBot="1" x14ac:dyDescent="0.2">
      <c r="A9" s="87"/>
      <c r="B9" s="88"/>
      <c r="C9" s="97"/>
      <c r="D9" s="99"/>
      <c r="E9" s="7" t="s">
        <v>2</v>
      </c>
      <c r="F9" s="101" t="s">
        <v>13</v>
      </c>
      <c r="G9" s="101"/>
      <c r="H9" s="101"/>
      <c r="I9" s="101"/>
      <c r="J9" s="101"/>
      <c r="K9" s="101"/>
      <c r="L9" s="102"/>
    </row>
    <row r="10" spans="1:12" ht="24" customHeight="1" thickBot="1" x14ac:dyDescent="0.2">
      <c r="A10" s="147" t="s">
        <v>152</v>
      </c>
      <c r="B10" s="148"/>
      <c r="C10" s="148"/>
      <c r="D10" s="148"/>
      <c r="E10" s="148"/>
      <c r="F10" s="148"/>
      <c r="G10" s="148"/>
      <c r="H10" s="148"/>
      <c r="I10" s="148"/>
      <c r="J10" s="148"/>
      <c r="K10" s="148"/>
      <c r="L10" s="149"/>
    </row>
    <row r="11" spans="1:12" ht="19.7" customHeight="1" x14ac:dyDescent="0.15">
      <c r="A11" s="150" t="s">
        <v>19</v>
      </c>
      <c r="B11" s="15" t="s">
        <v>53</v>
      </c>
      <c r="C11" s="115"/>
      <c r="D11" s="115"/>
      <c r="E11" s="115"/>
      <c r="F11" s="115"/>
      <c r="G11" s="116"/>
      <c r="H11" s="8" t="s">
        <v>18</v>
      </c>
      <c r="I11" s="76"/>
      <c r="J11" s="76"/>
      <c r="K11" s="76"/>
      <c r="L11" s="77"/>
    </row>
    <row r="12" spans="1:12" ht="19.7" customHeight="1" x14ac:dyDescent="0.15">
      <c r="A12" s="151"/>
      <c r="B12" s="16" t="s">
        <v>16</v>
      </c>
      <c r="C12" s="91"/>
      <c r="D12" s="91"/>
      <c r="E12" s="91"/>
      <c r="F12" s="91"/>
      <c r="G12" s="92"/>
      <c r="H12" s="152" t="s">
        <v>22</v>
      </c>
      <c r="I12" s="154"/>
      <c r="J12" s="155"/>
      <c r="K12" s="155"/>
      <c r="L12" s="156"/>
    </row>
    <row r="13" spans="1:12" ht="19.7" customHeight="1" thickBot="1" x14ac:dyDescent="0.2">
      <c r="A13" s="151"/>
      <c r="B13" s="13" t="s">
        <v>21</v>
      </c>
      <c r="C13" s="72"/>
      <c r="D13" s="72"/>
      <c r="E13" s="72"/>
      <c r="F13" s="72"/>
      <c r="G13" s="73"/>
      <c r="H13" s="153"/>
      <c r="I13" s="157"/>
      <c r="J13" s="158"/>
      <c r="K13" s="158"/>
      <c r="L13" s="159"/>
    </row>
    <row r="14" spans="1:12" ht="19.7" customHeight="1" x14ac:dyDescent="0.15">
      <c r="A14" s="150" t="s">
        <v>54</v>
      </c>
      <c r="B14" s="15" t="s">
        <v>53</v>
      </c>
      <c r="C14" s="115"/>
      <c r="D14" s="115"/>
      <c r="E14" s="115"/>
      <c r="F14" s="115"/>
      <c r="G14" s="116"/>
      <c r="H14" s="8" t="s">
        <v>18</v>
      </c>
      <c r="I14" s="76"/>
      <c r="J14" s="76"/>
      <c r="K14" s="76"/>
      <c r="L14" s="77"/>
    </row>
    <row r="15" spans="1:12" ht="19.7" customHeight="1" x14ac:dyDescent="0.15">
      <c r="A15" s="151"/>
      <c r="B15" s="16" t="s">
        <v>16</v>
      </c>
      <c r="C15" s="91"/>
      <c r="D15" s="91"/>
      <c r="E15" s="91"/>
      <c r="F15" s="91"/>
      <c r="G15" s="92"/>
      <c r="H15" s="152" t="s">
        <v>22</v>
      </c>
      <c r="I15" s="154"/>
      <c r="J15" s="155"/>
      <c r="K15" s="155"/>
      <c r="L15" s="156"/>
    </row>
    <row r="16" spans="1:12" ht="19.7" customHeight="1" thickBot="1" x14ac:dyDescent="0.2">
      <c r="A16" s="151"/>
      <c r="B16" s="13" t="s">
        <v>21</v>
      </c>
      <c r="C16" s="72"/>
      <c r="D16" s="72"/>
      <c r="E16" s="72"/>
      <c r="F16" s="72"/>
      <c r="G16" s="73"/>
      <c r="H16" s="153"/>
      <c r="I16" s="157"/>
      <c r="J16" s="158"/>
      <c r="K16" s="158"/>
      <c r="L16" s="159"/>
    </row>
    <row r="17" spans="1:12" ht="19.7" customHeight="1" x14ac:dyDescent="0.15">
      <c r="A17" s="150" t="s">
        <v>55</v>
      </c>
      <c r="B17" s="15" t="s">
        <v>53</v>
      </c>
      <c r="C17" s="115"/>
      <c r="D17" s="115"/>
      <c r="E17" s="115"/>
      <c r="F17" s="115"/>
      <c r="G17" s="116"/>
      <c r="H17" s="8" t="s">
        <v>18</v>
      </c>
      <c r="I17" s="76"/>
      <c r="J17" s="76"/>
      <c r="K17" s="76"/>
      <c r="L17" s="77"/>
    </row>
    <row r="18" spans="1:12" ht="19.7" customHeight="1" x14ac:dyDescent="0.15">
      <c r="A18" s="151"/>
      <c r="B18" s="16" t="s">
        <v>16</v>
      </c>
      <c r="C18" s="91"/>
      <c r="D18" s="91"/>
      <c r="E18" s="91"/>
      <c r="F18" s="91"/>
      <c r="G18" s="92"/>
      <c r="H18" s="152" t="s">
        <v>22</v>
      </c>
      <c r="I18" s="154"/>
      <c r="J18" s="155"/>
      <c r="K18" s="155"/>
      <c r="L18" s="156"/>
    </row>
    <row r="19" spans="1:12" ht="19.7" customHeight="1" thickBot="1" x14ac:dyDescent="0.2">
      <c r="A19" s="151"/>
      <c r="B19" s="13" t="s">
        <v>21</v>
      </c>
      <c r="C19" s="72"/>
      <c r="D19" s="72"/>
      <c r="E19" s="72"/>
      <c r="F19" s="72"/>
      <c r="G19" s="73"/>
      <c r="H19" s="153"/>
      <c r="I19" s="157"/>
      <c r="J19" s="158"/>
      <c r="K19" s="158"/>
      <c r="L19" s="159"/>
    </row>
    <row r="20" spans="1:12" ht="17.100000000000001" customHeight="1" x14ac:dyDescent="0.15">
      <c r="A20" s="141" t="s">
        <v>159</v>
      </c>
      <c r="B20" s="142"/>
      <c r="C20" s="142"/>
      <c r="D20" s="142"/>
      <c r="E20" s="142"/>
      <c r="F20" s="142"/>
      <c r="G20" s="142"/>
      <c r="H20" s="142"/>
      <c r="I20" s="142"/>
      <c r="J20" s="142"/>
      <c r="K20" s="142"/>
      <c r="L20" s="143"/>
    </row>
    <row r="21" spans="1:12" ht="17.100000000000001" customHeight="1" x14ac:dyDescent="0.15">
      <c r="A21" s="125" t="s">
        <v>154</v>
      </c>
      <c r="B21" s="125"/>
      <c r="C21" s="125"/>
      <c r="D21" s="125"/>
      <c r="E21" s="125"/>
      <c r="F21" s="125"/>
      <c r="G21" s="125"/>
      <c r="H21" s="36" t="s">
        <v>113</v>
      </c>
      <c r="I21" s="38" t="s">
        <v>157</v>
      </c>
      <c r="J21" s="125" t="s">
        <v>81</v>
      </c>
      <c r="K21" s="125"/>
      <c r="L21" s="125"/>
    </row>
    <row r="22" spans="1:12" ht="17.100000000000001" customHeight="1" x14ac:dyDescent="0.15">
      <c r="A22" s="124" t="s">
        <v>153</v>
      </c>
      <c r="B22" s="124"/>
      <c r="C22" s="124"/>
      <c r="D22" s="124"/>
      <c r="E22" s="124"/>
      <c r="F22" s="124"/>
      <c r="G22" s="124"/>
      <c r="H22" s="28">
        <v>0</v>
      </c>
      <c r="I22" s="37">
        <v>13000</v>
      </c>
      <c r="J22" s="161"/>
      <c r="K22" s="161"/>
      <c r="L22" s="161"/>
    </row>
    <row r="23" spans="1:12" ht="17.100000000000001" customHeight="1" x14ac:dyDescent="0.15">
      <c r="A23" s="124" t="s">
        <v>122</v>
      </c>
      <c r="B23" s="124"/>
      <c r="C23" s="124"/>
      <c r="D23" s="124"/>
      <c r="E23" s="124"/>
      <c r="F23" s="124"/>
      <c r="G23" s="124"/>
      <c r="H23" s="28">
        <v>0</v>
      </c>
      <c r="I23" s="37">
        <v>200</v>
      </c>
      <c r="J23" s="161"/>
      <c r="K23" s="161"/>
      <c r="L23" s="161"/>
    </row>
    <row r="24" spans="1:12" ht="17.100000000000001" customHeight="1" x14ac:dyDescent="0.15">
      <c r="A24" s="124" t="s">
        <v>155</v>
      </c>
      <c r="B24" s="124"/>
      <c r="C24" s="124"/>
      <c r="D24" s="124"/>
      <c r="E24" s="124"/>
      <c r="F24" s="124"/>
      <c r="G24" s="124"/>
      <c r="H24" s="28">
        <v>0</v>
      </c>
      <c r="I24" s="37">
        <v>15000</v>
      </c>
      <c r="J24" s="161"/>
      <c r="K24" s="161"/>
      <c r="L24" s="161"/>
    </row>
    <row r="25" spans="1:12" ht="17.100000000000001" customHeight="1" x14ac:dyDescent="0.15">
      <c r="A25" s="124" t="s">
        <v>156</v>
      </c>
      <c r="B25" s="124"/>
      <c r="C25" s="124"/>
      <c r="D25" s="124"/>
      <c r="E25" s="124"/>
      <c r="F25" s="124"/>
      <c r="G25" s="124"/>
      <c r="H25" s="28">
        <v>0</v>
      </c>
      <c r="I25" s="37">
        <v>20000</v>
      </c>
      <c r="J25" s="161"/>
      <c r="K25" s="161"/>
      <c r="L25" s="161"/>
    </row>
    <row r="26" spans="1:12" ht="17.100000000000001" customHeight="1" x14ac:dyDescent="0.15">
      <c r="A26" s="127" t="s">
        <v>134</v>
      </c>
      <c r="B26" s="127"/>
      <c r="C26" s="127"/>
      <c r="D26" s="127"/>
      <c r="E26" s="127"/>
      <c r="F26" s="127"/>
      <c r="G26" s="127"/>
      <c r="H26" s="28">
        <v>0</v>
      </c>
      <c r="I26" s="37">
        <v>1000</v>
      </c>
      <c r="J26" s="144" t="s">
        <v>133</v>
      </c>
      <c r="K26" s="144"/>
      <c r="L26" s="144"/>
    </row>
    <row r="27" spans="1:12" ht="17.100000000000001" customHeight="1" x14ac:dyDescent="0.15">
      <c r="A27" s="40"/>
      <c r="B27" s="40"/>
      <c r="C27" s="40"/>
      <c r="D27" s="40"/>
      <c r="E27" s="40"/>
      <c r="F27" s="40"/>
      <c r="G27" s="40"/>
      <c r="H27" s="41" t="s">
        <v>158</v>
      </c>
      <c r="I27" s="126">
        <f>H22*I22+H23*I23+H24*I24+H25*I25+H26*I26</f>
        <v>0</v>
      </c>
      <c r="J27" s="126"/>
      <c r="K27" s="126"/>
      <c r="L27" s="126"/>
    </row>
    <row r="28" spans="1:12" ht="17.100000000000001" customHeight="1" x14ac:dyDescent="0.15">
      <c r="A28" s="39"/>
      <c r="B28" s="39"/>
      <c r="C28" s="39"/>
      <c r="D28" s="39"/>
      <c r="E28" s="39"/>
      <c r="F28" s="39"/>
      <c r="G28" s="39"/>
      <c r="H28" s="41" t="s">
        <v>124</v>
      </c>
      <c r="I28" s="126">
        <f>I27*1.1</f>
        <v>0</v>
      </c>
      <c r="J28" s="126"/>
      <c r="K28" s="126"/>
      <c r="L28" s="126"/>
    </row>
    <row r="29" spans="1:12" ht="23.45" customHeight="1" x14ac:dyDescent="0.15">
      <c r="A29" s="160" t="s">
        <v>20</v>
      </c>
      <c r="B29" s="160"/>
      <c r="C29" s="160"/>
      <c r="D29" s="160"/>
      <c r="E29" s="160"/>
      <c r="F29" s="160"/>
      <c r="G29" s="160"/>
      <c r="H29" s="160"/>
      <c r="I29" s="160"/>
      <c r="J29" s="160"/>
      <c r="K29" s="160"/>
      <c r="L29" s="160"/>
    </row>
    <row r="30" spans="1:12" ht="28.35" customHeight="1" x14ac:dyDescent="0.15">
      <c r="B30" s="112" t="s">
        <v>56</v>
      </c>
      <c r="C30" s="113"/>
      <c r="D30" s="113"/>
      <c r="E30" s="113"/>
      <c r="F30" s="113"/>
      <c r="G30" s="113"/>
      <c r="H30" s="113"/>
      <c r="I30" s="113"/>
      <c r="J30" s="113"/>
      <c r="K30" s="113"/>
      <c r="L30" s="113"/>
    </row>
    <row r="31" spans="1:12" ht="14.45" customHeight="1" x14ac:dyDescent="0.15">
      <c r="B31" s="112" t="s">
        <v>57</v>
      </c>
      <c r="C31" s="114"/>
      <c r="D31" s="114"/>
      <c r="E31" s="114"/>
      <c r="F31" s="114"/>
      <c r="G31" s="114"/>
      <c r="H31" s="114"/>
      <c r="I31" s="114"/>
      <c r="J31" s="114"/>
      <c r="K31" s="114"/>
      <c r="L31" s="114"/>
    </row>
    <row r="32" spans="1:12" ht="50.45" customHeight="1" x14ac:dyDescent="0.15">
      <c r="B32" s="114" t="s">
        <v>59</v>
      </c>
      <c r="C32" s="114"/>
      <c r="D32" s="114"/>
      <c r="E32" s="114"/>
      <c r="F32" s="114"/>
      <c r="G32" s="114"/>
      <c r="H32" s="114"/>
      <c r="I32" s="114"/>
      <c r="J32" s="114"/>
      <c r="K32" s="114"/>
      <c r="L32" s="114"/>
    </row>
    <row r="33" spans="2:12" ht="36" customHeight="1" x14ac:dyDescent="0.15">
      <c r="B33" s="112" t="s">
        <v>135</v>
      </c>
      <c r="C33" s="114"/>
      <c r="D33" s="114"/>
      <c r="E33" s="114"/>
      <c r="F33" s="114"/>
      <c r="G33" s="114"/>
      <c r="H33" s="114"/>
      <c r="I33" s="114"/>
      <c r="J33" s="114"/>
      <c r="K33" s="114"/>
      <c r="L33" s="114"/>
    </row>
  </sheetData>
  <mergeCells count="62">
    <mergeCell ref="I27:L27"/>
    <mergeCell ref="I28:L28"/>
    <mergeCell ref="A25:G25"/>
    <mergeCell ref="J21:L21"/>
    <mergeCell ref="J22:L22"/>
    <mergeCell ref="J23:L23"/>
    <mergeCell ref="J24:L24"/>
    <mergeCell ref="J25:L25"/>
    <mergeCell ref="A23:G23"/>
    <mergeCell ref="A24:G24"/>
    <mergeCell ref="A22:G22"/>
    <mergeCell ref="A21:G21"/>
    <mergeCell ref="A26:G26"/>
    <mergeCell ref="B32:L32"/>
    <mergeCell ref="B33:L33"/>
    <mergeCell ref="B30:L30"/>
    <mergeCell ref="B31:L31"/>
    <mergeCell ref="H12:H13"/>
    <mergeCell ref="I12:L13"/>
    <mergeCell ref="H15:H16"/>
    <mergeCell ref="I15:L16"/>
    <mergeCell ref="H18:H19"/>
    <mergeCell ref="I18:L19"/>
    <mergeCell ref="A29:L29"/>
    <mergeCell ref="A17:A19"/>
    <mergeCell ref="C17:G17"/>
    <mergeCell ref="I17:L17"/>
    <mergeCell ref="C18:G18"/>
    <mergeCell ref="C19:G19"/>
    <mergeCell ref="A14:A16"/>
    <mergeCell ref="C14:G14"/>
    <mergeCell ref="I14:L14"/>
    <mergeCell ref="C15:G15"/>
    <mergeCell ref="C16:G16"/>
    <mergeCell ref="A10:L10"/>
    <mergeCell ref="A11:A13"/>
    <mergeCell ref="C11:G11"/>
    <mergeCell ref="I11:L11"/>
    <mergeCell ref="C12:G12"/>
    <mergeCell ref="C13:G13"/>
    <mergeCell ref="A7:B9"/>
    <mergeCell ref="F7:L7"/>
    <mergeCell ref="C8:C9"/>
    <mergeCell ref="D8:D9"/>
    <mergeCell ref="F8:L8"/>
    <mergeCell ref="F9:L9"/>
    <mergeCell ref="A20:L20"/>
    <mergeCell ref="J26:L26"/>
    <mergeCell ref="A1:L1"/>
    <mergeCell ref="A2:B2"/>
    <mergeCell ref="C2:G2"/>
    <mergeCell ref="H2:H3"/>
    <mergeCell ref="I2:L3"/>
    <mergeCell ref="A3:B3"/>
    <mergeCell ref="C3:G3"/>
    <mergeCell ref="A4:B4"/>
    <mergeCell ref="C4:G4"/>
    <mergeCell ref="I4:L4"/>
    <mergeCell ref="A5:B5"/>
    <mergeCell ref="C5:G5"/>
    <mergeCell ref="I5:L5"/>
    <mergeCell ref="A6:L6"/>
  </mergeCells>
  <phoneticPr fontId="2"/>
  <pageMargins left="0" right="0" top="0.74803149606299213" bottom="0.74803149606299213" header="0.31496062992125984" footer="0.31496062992125984"/>
  <pageSetup paperSize="9" orientation="portrait" r:id="rId1"/>
  <headerFooter>
    <oddHeader>&amp;L株式会社一十八日&amp;C成分分析部門行&amp;R精油到着日：　　　　　年　　　月　　　日　　　　</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2</xdr:col>
                    <xdr:colOff>0</xdr:colOff>
                    <xdr:row>6</xdr:row>
                    <xdr:rowOff>47625</xdr:rowOff>
                  </from>
                  <to>
                    <xdr:col>3</xdr:col>
                    <xdr:colOff>28575</xdr:colOff>
                    <xdr:row>6</xdr:row>
                    <xdr:rowOff>409575</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2</xdr:col>
                    <xdr:colOff>0</xdr:colOff>
                    <xdr:row>8</xdr:row>
                    <xdr:rowOff>104775</xdr:rowOff>
                  </from>
                  <to>
                    <xdr:col>3</xdr:col>
                    <xdr:colOff>28575</xdr:colOff>
                    <xdr:row>8</xdr:row>
                    <xdr:rowOff>457200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0</xdr:col>
                    <xdr:colOff>28575</xdr:colOff>
                    <xdr:row>29</xdr:row>
                    <xdr:rowOff>47625</xdr:rowOff>
                  </from>
                  <to>
                    <xdr:col>1</xdr:col>
                    <xdr:colOff>0</xdr:colOff>
                    <xdr:row>30</xdr:row>
                    <xdr:rowOff>47625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0</xdr:col>
                    <xdr:colOff>28575</xdr:colOff>
                    <xdr:row>29</xdr:row>
                    <xdr:rowOff>285750</xdr:rowOff>
                  </from>
                  <to>
                    <xdr:col>1</xdr:col>
                    <xdr:colOff>0</xdr:colOff>
                    <xdr:row>31</xdr:row>
                    <xdr:rowOff>95250</xdr:rowOff>
                  </to>
                </anchor>
              </controlPr>
            </control>
          </mc:Choice>
        </mc:AlternateContent>
        <mc:AlternateContent xmlns:mc="http://schemas.openxmlformats.org/markup-compatibility/2006">
          <mc:Choice Requires="x14">
            <control shapeId="6165" r:id="rId8" name="Check Box 21">
              <controlPr locked="0" defaultSize="0" autoFill="0" autoLine="0" autoPict="0">
                <anchor moveWithCells="1">
                  <from>
                    <xdr:col>0</xdr:col>
                    <xdr:colOff>28575</xdr:colOff>
                    <xdr:row>31</xdr:row>
                    <xdr:rowOff>257175</xdr:rowOff>
                  </from>
                  <to>
                    <xdr:col>1</xdr:col>
                    <xdr:colOff>0</xdr:colOff>
                    <xdr:row>31</xdr:row>
                    <xdr:rowOff>600075</xdr:rowOff>
                  </to>
                </anchor>
              </controlPr>
            </control>
          </mc:Choice>
        </mc:AlternateContent>
        <mc:AlternateContent xmlns:mc="http://schemas.openxmlformats.org/markup-compatibility/2006">
          <mc:Choice Requires="x14">
            <control shapeId="6166" r:id="rId9" name="Check Box 22">
              <controlPr locked="0" defaultSize="0" autoFill="0" autoLine="0" autoPict="0">
                <anchor moveWithCells="1">
                  <from>
                    <xdr:col>0</xdr:col>
                    <xdr:colOff>28575</xdr:colOff>
                    <xdr:row>32</xdr:row>
                    <xdr:rowOff>0</xdr:rowOff>
                  </from>
                  <to>
                    <xdr:col>1</xdr:col>
                    <xdr:colOff>0</xdr:colOff>
                    <xdr:row>32</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view="pageLayout" topLeftCell="A7" zoomScale="75" zoomScaleNormal="100" zoomScalePageLayoutView="75" workbookViewId="0">
      <selection activeCell="A39" sqref="A39:L39"/>
    </sheetView>
  </sheetViews>
  <sheetFormatPr defaultRowHeight="13.5" x14ac:dyDescent="0.15"/>
  <cols>
    <col min="1" max="1" width="3.625" customWidth="1"/>
    <col min="2" max="2" width="12.875" customWidth="1"/>
    <col min="3" max="3" width="3" customWidth="1"/>
  </cols>
  <sheetData>
    <row r="1" spans="1:12" ht="29.25" customHeight="1" x14ac:dyDescent="0.15">
      <c r="A1" s="69" t="s">
        <v>63</v>
      </c>
      <c r="B1" s="145"/>
      <c r="C1" s="145"/>
      <c r="D1" s="145"/>
      <c r="E1" s="145"/>
      <c r="F1" s="145"/>
      <c r="G1" s="145"/>
      <c r="H1" s="145"/>
      <c r="I1" s="145"/>
      <c r="J1" s="145"/>
      <c r="K1" s="145"/>
      <c r="L1" s="146"/>
    </row>
    <row r="2" spans="1:12" ht="11.45" customHeight="1" x14ac:dyDescent="0.15">
      <c r="A2" s="46" t="s">
        <v>1</v>
      </c>
      <c r="B2" s="47"/>
      <c r="C2" s="65"/>
      <c r="D2" s="65"/>
      <c r="E2" s="65"/>
      <c r="F2" s="65"/>
      <c r="G2" s="66"/>
      <c r="H2" s="63" t="s">
        <v>11</v>
      </c>
      <c r="I2" s="54"/>
      <c r="J2" s="54"/>
      <c r="K2" s="54"/>
      <c r="L2" s="55"/>
    </row>
    <row r="3" spans="1:12" ht="20.45" customHeight="1" x14ac:dyDescent="0.15">
      <c r="A3" s="48" t="s">
        <v>0</v>
      </c>
      <c r="B3" s="49"/>
      <c r="C3" s="67"/>
      <c r="D3" s="67"/>
      <c r="E3" s="67"/>
      <c r="F3" s="67"/>
      <c r="G3" s="68"/>
      <c r="H3" s="64"/>
      <c r="I3" s="49"/>
      <c r="J3" s="49"/>
      <c r="K3" s="49"/>
      <c r="L3" s="56"/>
    </row>
    <row r="4" spans="1:12" ht="12.6" customHeight="1" x14ac:dyDescent="0.15">
      <c r="A4" s="50" t="s">
        <v>1</v>
      </c>
      <c r="B4" s="51"/>
      <c r="C4" s="60"/>
      <c r="D4" s="60"/>
      <c r="E4" s="60"/>
      <c r="F4" s="60"/>
      <c r="G4" s="61"/>
      <c r="H4" s="1" t="s">
        <v>1</v>
      </c>
      <c r="I4" s="57"/>
      <c r="J4" s="57"/>
      <c r="K4" s="57"/>
      <c r="L4" s="58"/>
    </row>
    <row r="5" spans="1:12" ht="23.1" customHeight="1" x14ac:dyDescent="0.15">
      <c r="A5" s="52" t="s">
        <v>8</v>
      </c>
      <c r="B5" s="53"/>
      <c r="C5" s="53"/>
      <c r="D5" s="53"/>
      <c r="E5" s="53"/>
      <c r="F5" s="53"/>
      <c r="G5" s="62"/>
      <c r="H5" s="2" t="s">
        <v>10</v>
      </c>
      <c r="I5" s="53"/>
      <c r="J5" s="53"/>
      <c r="K5" s="53"/>
      <c r="L5" s="59"/>
    </row>
    <row r="6" spans="1:12" ht="24" customHeight="1" x14ac:dyDescent="0.15">
      <c r="A6" s="93" t="s">
        <v>121</v>
      </c>
      <c r="B6" s="94"/>
      <c r="C6" s="94"/>
      <c r="D6" s="94"/>
      <c r="E6" s="94"/>
      <c r="F6" s="94"/>
      <c r="G6" s="94"/>
      <c r="H6" s="94"/>
      <c r="I6" s="94"/>
      <c r="J6" s="94"/>
      <c r="K6" s="94"/>
      <c r="L6" s="95"/>
    </row>
    <row r="7" spans="1:12" ht="27"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1</v>
      </c>
      <c r="F8" s="60"/>
      <c r="G8" s="60"/>
      <c r="H8" s="60"/>
      <c r="I8" s="60"/>
      <c r="J8" s="60"/>
      <c r="K8" s="60"/>
      <c r="L8" s="100"/>
    </row>
    <row r="9" spans="1:12" ht="26.45" customHeight="1" x14ac:dyDescent="0.15">
      <c r="A9" s="236"/>
      <c r="B9" s="237"/>
      <c r="C9" s="238"/>
      <c r="D9" s="239"/>
      <c r="E9" s="2" t="s">
        <v>2</v>
      </c>
      <c r="F9" s="240" t="s">
        <v>13</v>
      </c>
      <c r="G9" s="240"/>
      <c r="H9" s="240"/>
      <c r="I9" s="240"/>
      <c r="J9" s="240"/>
      <c r="K9" s="240"/>
      <c r="L9" s="241"/>
    </row>
    <row r="10" spans="1:12" ht="16.5" customHeight="1" thickBot="1" x14ac:dyDescent="0.2">
      <c r="A10" s="221" t="s">
        <v>127</v>
      </c>
      <c r="B10" s="222"/>
      <c r="C10" s="222"/>
      <c r="D10" s="222"/>
      <c r="E10" s="222"/>
      <c r="F10" s="222"/>
      <c r="G10" s="222"/>
      <c r="H10" s="222"/>
      <c r="I10" s="222"/>
      <c r="J10" s="222"/>
      <c r="K10" s="222"/>
      <c r="L10" s="223"/>
    </row>
    <row r="11" spans="1:12" ht="20.100000000000001" customHeight="1" thickBot="1" x14ac:dyDescent="0.2">
      <c r="A11" s="224" t="s">
        <v>64</v>
      </c>
      <c r="B11" s="76"/>
      <c r="C11" s="76"/>
      <c r="D11" s="76"/>
      <c r="E11" s="76"/>
      <c r="F11" s="76"/>
      <c r="G11" s="76"/>
      <c r="H11" s="76"/>
      <c r="I11" s="76"/>
      <c r="J11" s="76"/>
      <c r="K11" s="76"/>
      <c r="L11" s="77"/>
    </row>
    <row r="12" spans="1:12" ht="20.100000000000001" customHeight="1" x14ac:dyDescent="0.15">
      <c r="A12" s="227" t="s">
        <v>15</v>
      </c>
      <c r="B12" s="228"/>
      <c r="C12" s="229"/>
      <c r="D12" s="230"/>
      <c r="E12" s="230"/>
      <c r="F12" s="230"/>
      <c r="G12" s="230"/>
      <c r="H12" s="225" t="s">
        <v>16</v>
      </c>
      <c r="I12" s="226"/>
      <c r="J12" s="233"/>
      <c r="K12" s="234"/>
      <c r="L12" s="235"/>
    </row>
    <row r="13" spans="1:12" ht="20.100000000000001" customHeight="1" x14ac:dyDescent="0.15">
      <c r="A13" s="209" t="s">
        <v>65</v>
      </c>
      <c r="B13" s="210"/>
      <c r="C13" s="206"/>
      <c r="D13" s="207"/>
      <c r="E13" s="207"/>
      <c r="F13" s="207"/>
      <c r="G13" s="207"/>
      <c r="H13" s="165" t="s">
        <v>68</v>
      </c>
      <c r="I13" s="188"/>
      <c r="J13" s="231"/>
      <c r="K13" s="125"/>
      <c r="L13" s="232"/>
    </row>
    <row r="14" spans="1:12" ht="20.100000000000001" customHeight="1" x14ac:dyDescent="0.15">
      <c r="A14" s="202" t="s">
        <v>66</v>
      </c>
      <c r="B14" s="203"/>
      <c r="C14" s="206"/>
      <c r="D14" s="207"/>
      <c r="E14" s="207"/>
      <c r="F14" s="207"/>
      <c r="G14" s="207"/>
      <c r="H14" s="207" t="s">
        <v>70</v>
      </c>
      <c r="I14" s="210"/>
      <c r="J14" s="218"/>
      <c r="K14" s="219"/>
      <c r="L14" s="220"/>
    </row>
    <row r="15" spans="1:12" ht="20.100000000000001" customHeight="1" x14ac:dyDescent="0.15">
      <c r="A15" s="202" t="s">
        <v>2</v>
      </c>
      <c r="B15" s="203"/>
      <c r="C15" s="206"/>
      <c r="D15" s="207"/>
      <c r="E15" s="207"/>
      <c r="F15" s="207"/>
      <c r="G15" s="207"/>
      <c r="H15" s="214" t="s">
        <v>69</v>
      </c>
      <c r="I15" s="203"/>
      <c r="J15" s="218"/>
      <c r="K15" s="219"/>
      <c r="L15" s="220"/>
    </row>
    <row r="16" spans="1:12" ht="20.100000000000001" customHeight="1" x14ac:dyDescent="0.15">
      <c r="A16" s="202" t="s">
        <v>2</v>
      </c>
      <c r="B16" s="203"/>
      <c r="C16" s="211"/>
      <c r="D16" s="212"/>
      <c r="E16" s="212"/>
      <c r="F16" s="212"/>
      <c r="G16" s="212"/>
      <c r="H16" s="212"/>
      <c r="I16" s="212"/>
      <c r="J16" s="212"/>
      <c r="K16" s="212"/>
      <c r="L16" s="213"/>
    </row>
    <row r="17" spans="1:12" ht="20.100000000000001" customHeight="1" x14ac:dyDescent="0.15">
      <c r="A17" s="204" t="s">
        <v>71</v>
      </c>
      <c r="B17" s="205"/>
      <c r="C17" s="206"/>
      <c r="D17" s="207"/>
      <c r="E17" s="207"/>
      <c r="F17" s="207"/>
      <c r="G17" s="207"/>
      <c r="H17" s="208" t="s">
        <v>72</v>
      </c>
      <c r="I17" s="205"/>
      <c r="J17" s="218"/>
      <c r="K17" s="219"/>
      <c r="L17" s="220"/>
    </row>
    <row r="18" spans="1:12" ht="20.100000000000001" customHeight="1" x14ac:dyDescent="0.15">
      <c r="A18" s="209" t="s">
        <v>67</v>
      </c>
      <c r="B18" s="210"/>
      <c r="C18" s="206"/>
      <c r="D18" s="207"/>
      <c r="E18" s="207"/>
      <c r="F18" s="207"/>
      <c r="G18" s="207"/>
      <c r="H18" s="165" t="s">
        <v>80</v>
      </c>
      <c r="I18" s="188"/>
      <c r="J18" s="199"/>
      <c r="K18" s="200"/>
      <c r="L18" s="201"/>
    </row>
    <row r="19" spans="1:12" ht="20.100000000000001" customHeight="1" x14ac:dyDescent="0.15">
      <c r="A19" s="187" t="s">
        <v>73</v>
      </c>
      <c r="B19" s="188"/>
      <c r="C19" s="189"/>
      <c r="D19" s="190"/>
      <c r="E19" s="190"/>
      <c r="F19" s="190"/>
      <c r="G19" s="190"/>
      <c r="H19" s="165" t="s">
        <v>74</v>
      </c>
      <c r="I19" s="188"/>
      <c r="J19" s="215"/>
      <c r="K19" s="216"/>
      <c r="L19" s="217"/>
    </row>
    <row r="20" spans="1:12" ht="20.100000000000001" customHeight="1" x14ac:dyDescent="0.15">
      <c r="A20" s="209" t="s">
        <v>26</v>
      </c>
      <c r="B20" s="210"/>
      <c r="C20" s="206"/>
      <c r="D20" s="207"/>
      <c r="E20" s="207"/>
      <c r="F20" s="207"/>
      <c r="G20" s="207"/>
      <c r="H20" s="214" t="s">
        <v>75</v>
      </c>
      <c r="I20" s="203"/>
      <c r="J20" s="184"/>
      <c r="K20" s="185"/>
      <c r="L20" s="186"/>
    </row>
    <row r="21" spans="1:12" ht="20.100000000000001" customHeight="1" x14ac:dyDescent="0.15">
      <c r="A21" s="187" t="s">
        <v>76</v>
      </c>
      <c r="B21" s="188"/>
      <c r="C21" s="189"/>
      <c r="D21" s="190"/>
      <c r="E21" s="190"/>
      <c r="F21" s="190"/>
      <c r="G21" s="190"/>
      <c r="H21" s="165" t="s">
        <v>77</v>
      </c>
      <c r="I21" s="188"/>
      <c r="J21" s="199"/>
      <c r="K21" s="200"/>
      <c r="L21" s="201"/>
    </row>
    <row r="22" spans="1:12" ht="20.100000000000001" customHeight="1" x14ac:dyDescent="0.15">
      <c r="A22" s="195" t="s">
        <v>78</v>
      </c>
      <c r="B22" s="196"/>
      <c r="C22" s="197"/>
      <c r="D22" s="198"/>
      <c r="E22" s="198"/>
      <c r="F22" s="198"/>
      <c r="G22" s="198"/>
      <c r="H22" s="165" t="s">
        <v>79</v>
      </c>
      <c r="I22" s="166"/>
      <c r="J22" s="167"/>
      <c r="K22" s="168"/>
      <c r="L22" s="169"/>
    </row>
    <row r="23" spans="1:12" ht="20.100000000000001" customHeight="1" thickBot="1" x14ac:dyDescent="0.2">
      <c r="A23" s="191" t="s">
        <v>105</v>
      </c>
      <c r="B23" s="192"/>
      <c r="C23" s="193" t="s">
        <v>106</v>
      </c>
      <c r="D23" s="194"/>
      <c r="E23" s="194"/>
      <c r="F23" s="194"/>
      <c r="G23" s="194"/>
      <c r="H23" s="170"/>
      <c r="I23" s="171"/>
      <c r="J23" s="172"/>
      <c r="K23" s="173"/>
      <c r="L23" s="174"/>
    </row>
    <row r="24" spans="1:12" ht="21" customHeight="1" x14ac:dyDescent="0.15">
      <c r="A24" s="175" t="s">
        <v>82</v>
      </c>
      <c r="B24" s="176"/>
      <c r="C24" s="176"/>
      <c r="D24" s="176"/>
      <c r="E24" s="176"/>
      <c r="F24" s="176"/>
      <c r="G24" s="176"/>
      <c r="H24" s="176"/>
      <c r="I24" s="176"/>
      <c r="J24" s="176"/>
      <c r="K24" s="176"/>
      <c r="L24" s="177"/>
    </row>
    <row r="25" spans="1:12" ht="19.7" customHeight="1" thickBot="1" x14ac:dyDescent="0.2">
      <c r="A25" s="178" t="s">
        <v>83</v>
      </c>
      <c r="B25" s="179"/>
      <c r="C25" s="179"/>
      <c r="D25" s="179"/>
      <c r="E25" s="179"/>
      <c r="F25" s="179"/>
      <c r="G25" s="179"/>
      <c r="H25" s="179"/>
      <c r="I25" s="179"/>
      <c r="J25" s="179"/>
      <c r="K25" s="179"/>
      <c r="L25" s="180"/>
    </row>
    <row r="26" spans="1:12" ht="19.7" customHeight="1" x14ac:dyDescent="0.15">
      <c r="A26" s="272" t="s">
        <v>107</v>
      </c>
      <c r="B26" s="225"/>
      <c r="C26" s="225"/>
      <c r="D26" s="225"/>
      <c r="E26" s="225"/>
      <c r="F26" s="225"/>
      <c r="G26" s="225"/>
      <c r="H26" s="225"/>
      <c r="I26" s="225"/>
      <c r="J26" s="225"/>
      <c r="K26" s="225"/>
      <c r="L26" s="273"/>
    </row>
    <row r="27" spans="1:12" ht="19.7" customHeight="1" x14ac:dyDescent="0.15">
      <c r="A27" s="181" t="s">
        <v>91</v>
      </c>
      <c r="B27" s="182"/>
      <c r="C27" s="182"/>
      <c r="D27" s="182"/>
      <c r="E27" s="182"/>
      <c r="F27" s="182"/>
      <c r="G27" s="183"/>
      <c r="H27" s="20" t="s">
        <v>92</v>
      </c>
      <c r="I27" s="18" t="s">
        <v>93</v>
      </c>
      <c r="J27" s="280" t="s">
        <v>96</v>
      </c>
      <c r="K27" s="278"/>
      <c r="L27" s="281"/>
    </row>
    <row r="28" spans="1:12" ht="19.7" customHeight="1" x14ac:dyDescent="0.15">
      <c r="A28" s="251" t="s">
        <v>94</v>
      </c>
      <c r="B28" s="252"/>
      <c r="C28" s="252"/>
      <c r="D28" s="252"/>
      <c r="E28" s="252"/>
      <c r="F28" s="252"/>
      <c r="G28" s="253"/>
      <c r="H28" s="18">
        <v>0</v>
      </c>
      <c r="I28" s="19">
        <v>25000</v>
      </c>
      <c r="J28" s="248" t="s">
        <v>97</v>
      </c>
      <c r="K28" s="249"/>
      <c r="L28" s="250"/>
    </row>
    <row r="29" spans="1:12" ht="19.7" customHeight="1" x14ac:dyDescent="0.15">
      <c r="A29" s="277" t="s">
        <v>95</v>
      </c>
      <c r="B29" s="278"/>
      <c r="C29" s="278"/>
      <c r="D29" s="278"/>
      <c r="E29" s="278"/>
      <c r="F29" s="278"/>
      <c r="G29" s="279"/>
      <c r="H29" s="20">
        <v>0</v>
      </c>
      <c r="I29" s="19">
        <v>35000</v>
      </c>
      <c r="J29" s="248" t="s">
        <v>98</v>
      </c>
      <c r="K29" s="249"/>
      <c r="L29" s="250"/>
    </row>
    <row r="30" spans="1:12" ht="19.7" customHeight="1" x14ac:dyDescent="0.15">
      <c r="A30" s="181" t="s">
        <v>128</v>
      </c>
      <c r="B30" s="182"/>
      <c r="C30" s="182"/>
      <c r="D30" s="182"/>
      <c r="E30" s="182"/>
      <c r="F30" s="182"/>
      <c r="G30" s="183"/>
      <c r="H30" s="20">
        <v>0</v>
      </c>
      <c r="I30" s="19">
        <v>2000</v>
      </c>
      <c r="J30" s="162" t="s">
        <v>129</v>
      </c>
      <c r="K30" s="163"/>
      <c r="L30" s="164"/>
    </row>
    <row r="31" spans="1:12" ht="19.7" customHeight="1" x14ac:dyDescent="0.15">
      <c r="A31" s="285" t="s">
        <v>99</v>
      </c>
      <c r="B31" s="286"/>
      <c r="C31" s="286"/>
      <c r="D31" s="286"/>
      <c r="E31" s="286"/>
      <c r="F31" s="286"/>
      <c r="G31" s="287"/>
      <c r="H31" s="20">
        <v>0</v>
      </c>
      <c r="I31" s="19">
        <v>10000</v>
      </c>
      <c r="J31" s="248" t="s">
        <v>100</v>
      </c>
      <c r="K31" s="249"/>
      <c r="L31" s="250"/>
    </row>
    <row r="32" spans="1:12" ht="19.7" customHeight="1" x14ac:dyDescent="0.15">
      <c r="A32" s="181" t="s">
        <v>101</v>
      </c>
      <c r="B32" s="182"/>
      <c r="C32" s="182"/>
      <c r="D32" s="182"/>
      <c r="E32" s="182"/>
      <c r="F32" s="182"/>
      <c r="G32" s="183"/>
      <c r="H32" s="20">
        <v>0</v>
      </c>
      <c r="I32" s="19">
        <v>3000</v>
      </c>
      <c r="J32" s="248" t="s">
        <v>102</v>
      </c>
      <c r="K32" s="249"/>
      <c r="L32" s="250"/>
    </row>
    <row r="33" spans="1:12" ht="19.7" customHeight="1" thickBot="1" x14ac:dyDescent="0.2">
      <c r="A33" s="251" t="s">
        <v>103</v>
      </c>
      <c r="B33" s="252"/>
      <c r="C33" s="252"/>
      <c r="D33" s="252"/>
      <c r="E33" s="252"/>
      <c r="F33" s="252"/>
      <c r="G33" s="253"/>
      <c r="H33" s="18">
        <v>0</v>
      </c>
      <c r="I33" s="19">
        <v>5000</v>
      </c>
      <c r="J33" s="254" t="s">
        <v>104</v>
      </c>
      <c r="K33" s="255"/>
      <c r="L33" s="256"/>
    </row>
    <row r="34" spans="1:12" ht="19.7" customHeight="1" thickTop="1" thickBot="1" x14ac:dyDescent="0.2">
      <c r="A34" s="274" t="s">
        <v>108</v>
      </c>
      <c r="B34" s="275"/>
      <c r="C34" s="275"/>
      <c r="D34" s="275"/>
      <c r="E34" s="275"/>
      <c r="F34" s="275"/>
      <c r="G34" s="276"/>
      <c r="H34" s="257">
        <f>15000+I28*H28+I29*H29+I31*H31+I32*H32+I33*H33+H30*I30</f>
        <v>15000</v>
      </c>
      <c r="I34" s="258"/>
      <c r="J34" s="21" t="s">
        <v>109</v>
      </c>
      <c r="K34" s="259">
        <f>H34*1.1</f>
        <v>16500</v>
      </c>
      <c r="L34" s="260"/>
    </row>
    <row r="35" spans="1:12" ht="24" customHeight="1" thickBot="1" x14ac:dyDescent="0.2">
      <c r="A35" s="261" t="s">
        <v>85</v>
      </c>
      <c r="B35" s="262"/>
      <c r="C35" s="263" t="s">
        <v>88</v>
      </c>
      <c r="D35" s="264"/>
      <c r="E35" s="264"/>
      <c r="F35" s="264"/>
      <c r="G35" s="264"/>
      <c r="H35" s="264"/>
      <c r="I35" s="265"/>
      <c r="J35" s="266" t="s">
        <v>89</v>
      </c>
      <c r="K35" s="267"/>
      <c r="L35" s="268"/>
    </row>
    <row r="36" spans="1:12" ht="19.7" customHeight="1" thickBot="1" x14ac:dyDescent="0.2">
      <c r="A36" s="242" t="s">
        <v>81</v>
      </c>
      <c r="B36" s="243"/>
      <c r="C36" s="243"/>
      <c r="D36" s="243"/>
      <c r="E36" s="243"/>
      <c r="F36" s="243"/>
      <c r="G36" s="243"/>
      <c r="H36" s="243"/>
      <c r="I36" s="243"/>
      <c r="J36" s="243"/>
      <c r="K36" s="243"/>
      <c r="L36" s="244"/>
    </row>
    <row r="37" spans="1:12" ht="19.7" customHeight="1" x14ac:dyDescent="0.15">
      <c r="A37" s="245"/>
      <c r="B37" s="246"/>
      <c r="C37" s="246"/>
      <c r="D37" s="246"/>
      <c r="E37" s="246"/>
      <c r="F37" s="246"/>
      <c r="G37" s="246"/>
      <c r="H37" s="246"/>
      <c r="I37" s="246"/>
      <c r="J37" s="246"/>
      <c r="K37" s="246"/>
      <c r="L37" s="247"/>
    </row>
    <row r="38" spans="1:12" ht="19.7" customHeight="1" x14ac:dyDescent="0.15">
      <c r="A38" s="282"/>
      <c r="B38" s="283"/>
      <c r="C38" s="283"/>
      <c r="D38" s="283"/>
      <c r="E38" s="283"/>
      <c r="F38" s="283"/>
      <c r="G38" s="283"/>
      <c r="H38" s="283"/>
      <c r="I38" s="283"/>
      <c r="J38" s="283"/>
      <c r="K38" s="283"/>
      <c r="L38" s="284"/>
    </row>
    <row r="39" spans="1:12" ht="19.7" customHeight="1" thickBot="1" x14ac:dyDescent="0.2">
      <c r="A39" s="269"/>
      <c r="B39" s="270"/>
      <c r="C39" s="270"/>
      <c r="D39" s="270"/>
      <c r="E39" s="270"/>
      <c r="F39" s="270"/>
      <c r="G39" s="270"/>
      <c r="H39" s="270"/>
      <c r="I39" s="270"/>
      <c r="J39" s="270"/>
      <c r="K39" s="270"/>
      <c r="L39" s="271"/>
    </row>
  </sheetData>
  <mergeCells count="95">
    <mergeCell ref="A39:L39"/>
    <mergeCell ref="A20:B20"/>
    <mergeCell ref="C20:G20"/>
    <mergeCell ref="H20:I20"/>
    <mergeCell ref="A26:L26"/>
    <mergeCell ref="A27:G27"/>
    <mergeCell ref="A34:G34"/>
    <mergeCell ref="A28:G28"/>
    <mergeCell ref="A29:G29"/>
    <mergeCell ref="J27:L27"/>
    <mergeCell ref="J28:L28"/>
    <mergeCell ref="J29:L29"/>
    <mergeCell ref="H21:I21"/>
    <mergeCell ref="A38:L38"/>
    <mergeCell ref="A31:G31"/>
    <mergeCell ref="J31:L31"/>
    <mergeCell ref="A36:L36"/>
    <mergeCell ref="A37:L37"/>
    <mergeCell ref="A32:G32"/>
    <mergeCell ref="J32:L32"/>
    <mergeCell ref="A33:G33"/>
    <mergeCell ref="J33:L33"/>
    <mergeCell ref="H34:I34"/>
    <mergeCell ref="K34:L34"/>
    <mergeCell ref="A35:B35"/>
    <mergeCell ref="C35:I35"/>
    <mergeCell ref="J35:L35"/>
    <mergeCell ref="A1:L1"/>
    <mergeCell ref="A2:B2"/>
    <mergeCell ref="C2:G2"/>
    <mergeCell ref="H2:H3"/>
    <mergeCell ref="I2:L3"/>
    <mergeCell ref="A3:B3"/>
    <mergeCell ref="C3:G3"/>
    <mergeCell ref="A4:B4"/>
    <mergeCell ref="C4:G4"/>
    <mergeCell ref="I4:L4"/>
    <mergeCell ref="A5:B5"/>
    <mergeCell ref="C5:G5"/>
    <mergeCell ref="I5:L5"/>
    <mergeCell ref="A6:L6"/>
    <mergeCell ref="A7:B9"/>
    <mergeCell ref="F7:L7"/>
    <mergeCell ref="C8:C9"/>
    <mergeCell ref="D8:D9"/>
    <mergeCell ref="F8:L8"/>
    <mergeCell ref="F9:L9"/>
    <mergeCell ref="A10:L10"/>
    <mergeCell ref="C15:G15"/>
    <mergeCell ref="A11:L11"/>
    <mergeCell ref="H12:I12"/>
    <mergeCell ref="A12:B12"/>
    <mergeCell ref="C12:G12"/>
    <mergeCell ref="A13:B13"/>
    <mergeCell ref="C13:G13"/>
    <mergeCell ref="H13:I13"/>
    <mergeCell ref="J13:L13"/>
    <mergeCell ref="A15:B15"/>
    <mergeCell ref="J12:L12"/>
    <mergeCell ref="J14:L14"/>
    <mergeCell ref="J15:L15"/>
    <mergeCell ref="A14:B14"/>
    <mergeCell ref="C14:G14"/>
    <mergeCell ref="H14:I14"/>
    <mergeCell ref="H15:I15"/>
    <mergeCell ref="J19:L19"/>
    <mergeCell ref="J17:L17"/>
    <mergeCell ref="H19:I19"/>
    <mergeCell ref="A16:B16"/>
    <mergeCell ref="A17:B17"/>
    <mergeCell ref="C17:G17"/>
    <mergeCell ref="H17:I17"/>
    <mergeCell ref="A18:B18"/>
    <mergeCell ref="C18:G18"/>
    <mergeCell ref="H18:I18"/>
    <mergeCell ref="C16:L16"/>
    <mergeCell ref="J18:L18"/>
    <mergeCell ref="J20:L20"/>
    <mergeCell ref="A19:B19"/>
    <mergeCell ref="A21:B21"/>
    <mergeCell ref="C21:G21"/>
    <mergeCell ref="A23:B23"/>
    <mergeCell ref="C23:G23"/>
    <mergeCell ref="A22:B22"/>
    <mergeCell ref="C22:G22"/>
    <mergeCell ref="J21:L21"/>
    <mergeCell ref="C19:G19"/>
    <mergeCell ref="J30:L30"/>
    <mergeCell ref="H22:I22"/>
    <mergeCell ref="J22:L22"/>
    <mergeCell ref="H23:I23"/>
    <mergeCell ref="J23:L23"/>
    <mergeCell ref="A24:L24"/>
    <mergeCell ref="A25:L25"/>
    <mergeCell ref="A30:G30"/>
  </mergeCells>
  <phoneticPr fontId="2"/>
  <pageMargins left="0" right="0" top="0.74803149606299213" bottom="0.74803149606299213" header="0.31496062992125984" footer="0.31496062992125984"/>
  <pageSetup paperSize="9" orientation="portrait" r:id="rId1"/>
  <headerFooter>
    <oddHeader>&amp;L株式会社一十八日&amp;C成分分析部門行</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2</xdr:col>
                    <xdr:colOff>0</xdr:colOff>
                    <xdr:row>6</xdr:row>
                    <xdr:rowOff>47625</xdr:rowOff>
                  </from>
                  <to>
                    <xdr:col>3</xdr:col>
                    <xdr:colOff>28575</xdr:colOff>
                    <xdr:row>7</xdr:row>
                    <xdr:rowOff>66675</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2</xdr:col>
                    <xdr:colOff>28575</xdr:colOff>
                    <xdr:row>7</xdr:row>
                    <xdr:rowOff>180975</xdr:rowOff>
                  </from>
                  <to>
                    <xdr:col>3</xdr:col>
                    <xdr:colOff>38100</xdr:colOff>
                    <xdr:row>8</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view="pageLayout" zoomScaleNormal="100" workbookViewId="0">
      <selection activeCell="A14" sqref="A14:L14"/>
    </sheetView>
  </sheetViews>
  <sheetFormatPr defaultRowHeight="13.5" x14ac:dyDescent="0.15"/>
  <cols>
    <col min="1" max="1" width="3.625" customWidth="1"/>
    <col min="2" max="2" width="12.875" customWidth="1"/>
    <col min="3" max="3" width="3" customWidth="1"/>
  </cols>
  <sheetData>
    <row r="1" spans="1:12" ht="29.25" customHeight="1" x14ac:dyDescent="0.15">
      <c r="A1" s="69" t="s">
        <v>130</v>
      </c>
      <c r="B1" s="145"/>
      <c r="C1" s="145"/>
      <c r="D1" s="145"/>
      <c r="E1" s="145"/>
      <c r="F1" s="145"/>
      <c r="G1" s="145"/>
      <c r="H1" s="145"/>
      <c r="I1" s="145"/>
      <c r="J1" s="145"/>
      <c r="K1" s="145"/>
      <c r="L1" s="146"/>
    </row>
    <row r="2" spans="1:12" ht="11.45" customHeight="1" x14ac:dyDescent="0.15">
      <c r="A2" s="46" t="s">
        <v>1</v>
      </c>
      <c r="B2" s="47"/>
      <c r="C2" s="65"/>
      <c r="D2" s="65"/>
      <c r="E2" s="65"/>
      <c r="F2" s="65"/>
      <c r="G2" s="66"/>
      <c r="H2" s="63" t="s">
        <v>11</v>
      </c>
      <c r="I2" s="54"/>
      <c r="J2" s="54"/>
      <c r="K2" s="54"/>
      <c r="L2" s="55"/>
    </row>
    <row r="3" spans="1:12" ht="20.45" customHeight="1" x14ac:dyDescent="0.15">
      <c r="A3" s="48" t="s">
        <v>0</v>
      </c>
      <c r="B3" s="49"/>
      <c r="C3" s="67"/>
      <c r="D3" s="67"/>
      <c r="E3" s="67"/>
      <c r="F3" s="67"/>
      <c r="G3" s="68"/>
      <c r="H3" s="64"/>
      <c r="I3" s="49"/>
      <c r="J3" s="49"/>
      <c r="K3" s="49"/>
      <c r="L3" s="56"/>
    </row>
    <row r="4" spans="1:12" ht="12.6" customHeight="1" x14ac:dyDescent="0.15">
      <c r="A4" s="50" t="s">
        <v>1</v>
      </c>
      <c r="B4" s="51"/>
      <c r="C4" s="60"/>
      <c r="D4" s="60"/>
      <c r="E4" s="60"/>
      <c r="F4" s="60"/>
      <c r="G4" s="61"/>
      <c r="H4" s="1" t="s">
        <v>1</v>
      </c>
      <c r="I4" s="57"/>
      <c r="J4" s="57"/>
      <c r="K4" s="57"/>
      <c r="L4" s="58"/>
    </row>
    <row r="5" spans="1:12" ht="23.1" customHeight="1" x14ac:dyDescent="0.15">
      <c r="A5" s="52" t="s">
        <v>8</v>
      </c>
      <c r="B5" s="53"/>
      <c r="C5" s="53"/>
      <c r="D5" s="53"/>
      <c r="E5" s="53"/>
      <c r="F5" s="53"/>
      <c r="G5" s="62"/>
      <c r="H5" s="2" t="s">
        <v>10</v>
      </c>
      <c r="I5" s="53"/>
      <c r="J5" s="53"/>
      <c r="K5" s="53"/>
      <c r="L5" s="59"/>
    </row>
    <row r="6" spans="1:12" ht="24" customHeight="1" x14ac:dyDescent="0.15">
      <c r="A6" s="93" t="s">
        <v>121</v>
      </c>
      <c r="B6" s="94"/>
      <c r="C6" s="94"/>
      <c r="D6" s="94"/>
      <c r="E6" s="94"/>
      <c r="F6" s="94"/>
      <c r="G6" s="94"/>
      <c r="H6" s="94"/>
      <c r="I6" s="94"/>
      <c r="J6" s="94"/>
      <c r="K6" s="94"/>
      <c r="L6" s="95"/>
    </row>
    <row r="7" spans="1:12" ht="27"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1</v>
      </c>
      <c r="F8" s="60"/>
      <c r="G8" s="60"/>
      <c r="H8" s="60"/>
      <c r="I8" s="60"/>
      <c r="J8" s="60"/>
      <c r="K8" s="60"/>
      <c r="L8" s="100"/>
    </row>
    <row r="9" spans="1:12" ht="26.45" customHeight="1" x14ac:dyDescent="0.15">
      <c r="A9" s="236"/>
      <c r="B9" s="237"/>
      <c r="C9" s="238"/>
      <c r="D9" s="239"/>
      <c r="E9" s="2" t="s">
        <v>2</v>
      </c>
      <c r="F9" s="240" t="s">
        <v>13</v>
      </c>
      <c r="G9" s="240"/>
      <c r="H9" s="240"/>
      <c r="I9" s="240"/>
      <c r="J9" s="240"/>
      <c r="K9" s="240"/>
      <c r="L9" s="241"/>
    </row>
    <row r="10" spans="1:12" ht="16.5" customHeight="1" thickBot="1" x14ac:dyDescent="0.2">
      <c r="A10" s="221" t="s">
        <v>127</v>
      </c>
      <c r="B10" s="222"/>
      <c r="C10" s="222"/>
      <c r="D10" s="222"/>
      <c r="E10" s="222"/>
      <c r="F10" s="222"/>
      <c r="G10" s="222"/>
      <c r="H10" s="222"/>
      <c r="I10" s="222"/>
      <c r="J10" s="222"/>
      <c r="K10" s="222"/>
      <c r="L10" s="223"/>
    </row>
    <row r="11" spans="1:12" ht="20.100000000000001" customHeight="1" thickBot="1" x14ac:dyDescent="0.2">
      <c r="A11" s="224" t="s">
        <v>131</v>
      </c>
      <c r="B11" s="76"/>
      <c r="C11" s="76"/>
      <c r="D11" s="76"/>
      <c r="E11" s="76"/>
      <c r="F11" s="76"/>
      <c r="G11" s="76"/>
      <c r="H11" s="76"/>
      <c r="I11" s="76"/>
      <c r="J11" s="76"/>
      <c r="K11" s="76"/>
      <c r="L11" s="77"/>
    </row>
    <row r="12" spans="1:12" ht="20.100000000000001" customHeight="1" x14ac:dyDescent="0.15">
      <c r="A12" s="227" t="s">
        <v>15</v>
      </c>
      <c r="B12" s="228"/>
      <c r="C12" s="229"/>
      <c r="D12" s="230"/>
      <c r="E12" s="230"/>
      <c r="F12" s="230"/>
      <c r="G12" s="230"/>
      <c r="H12" s="225" t="s">
        <v>16</v>
      </c>
      <c r="I12" s="226"/>
      <c r="J12" s="233"/>
      <c r="K12" s="234"/>
      <c r="L12" s="235"/>
    </row>
    <row r="13" spans="1:12" ht="20.100000000000001" customHeight="1" thickBot="1" x14ac:dyDescent="0.2">
      <c r="A13" s="209" t="s">
        <v>65</v>
      </c>
      <c r="B13" s="210"/>
      <c r="C13" s="206"/>
      <c r="D13" s="207"/>
      <c r="E13" s="207"/>
      <c r="F13" s="207"/>
      <c r="G13" s="207"/>
      <c r="H13" s="165" t="s">
        <v>68</v>
      </c>
      <c r="I13" s="188"/>
      <c r="J13" s="231"/>
      <c r="K13" s="125"/>
      <c r="L13" s="232"/>
    </row>
    <row r="14" spans="1:12" ht="21" customHeight="1" x14ac:dyDescent="0.15">
      <c r="A14" s="175" t="s">
        <v>132</v>
      </c>
      <c r="B14" s="176"/>
      <c r="C14" s="176"/>
      <c r="D14" s="176"/>
      <c r="E14" s="176"/>
      <c r="F14" s="176"/>
      <c r="G14" s="176"/>
      <c r="H14" s="176"/>
      <c r="I14" s="176"/>
      <c r="J14" s="176"/>
      <c r="K14" s="176"/>
      <c r="L14" s="177"/>
    </row>
    <row r="15" spans="1:12" ht="19.7" customHeight="1" thickBot="1" x14ac:dyDescent="0.2">
      <c r="A15" s="178" t="s">
        <v>83</v>
      </c>
      <c r="B15" s="179"/>
      <c r="C15" s="179"/>
      <c r="D15" s="179"/>
      <c r="E15" s="179"/>
      <c r="F15" s="179"/>
      <c r="G15" s="179"/>
      <c r="H15" s="179"/>
      <c r="I15" s="179"/>
      <c r="J15" s="179"/>
      <c r="K15" s="179"/>
      <c r="L15" s="180"/>
    </row>
    <row r="16" spans="1:12" ht="19.7" customHeight="1" x14ac:dyDescent="0.15">
      <c r="A16" s="272" t="s">
        <v>107</v>
      </c>
      <c r="B16" s="225"/>
      <c r="C16" s="225"/>
      <c r="D16" s="225"/>
      <c r="E16" s="225"/>
      <c r="F16" s="225"/>
      <c r="G16" s="225"/>
      <c r="H16" s="225"/>
      <c r="I16" s="225"/>
      <c r="J16" s="225"/>
      <c r="K16" s="225"/>
      <c r="L16" s="273"/>
    </row>
    <row r="17" spans="1:12" ht="19.7" customHeight="1" x14ac:dyDescent="0.15">
      <c r="A17" s="181" t="s">
        <v>91</v>
      </c>
      <c r="B17" s="182"/>
      <c r="C17" s="182"/>
      <c r="D17" s="182"/>
      <c r="E17" s="182"/>
      <c r="F17" s="182"/>
      <c r="G17" s="183"/>
      <c r="H17" s="20" t="s">
        <v>92</v>
      </c>
      <c r="I17" s="18" t="s">
        <v>93</v>
      </c>
      <c r="J17" s="280" t="s">
        <v>81</v>
      </c>
      <c r="K17" s="278"/>
      <c r="L17" s="281"/>
    </row>
    <row r="18" spans="1:12" ht="19.7" customHeight="1" x14ac:dyDescent="0.15">
      <c r="A18" s="251" t="s">
        <v>94</v>
      </c>
      <c r="B18" s="252"/>
      <c r="C18" s="252"/>
      <c r="D18" s="252"/>
      <c r="E18" s="252"/>
      <c r="F18" s="252"/>
      <c r="G18" s="253"/>
      <c r="H18" s="18">
        <v>0</v>
      </c>
      <c r="I18" s="19">
        <v>25000</v>
      </c>
      <c r="J18" s="280" t="s">
        <v>97</v>
      </c>
      <c r="K18" s="278"/>
      <c r="L18" s="281"/>
    </row>
    <row r="19" spans="1:12" ht="19.7" customHeight="1" x14ac:dyDescent="0.15">
      <c r="A19" s="277" t="s">
        <v>95</v>
      </c>
      <c r="B19" s="278"/>
      <c r="C19" s="278"/>
      <c r="D19" s="278"/>
      <c r="E19" s="278"/>
      <c r="F19" s="278"/>
      <c r="G19" s="279"/>
      <c r="H19" s="20">
        <v>0</v>
      </c>
      <c r="I19" s="19">
        <v>35000</v>
      </c>
      <c r="J19" s="280" t="s">
        <v>98</v>
      </c>
      <c r="K19" s="278"/>
      <c r="L19" s="281"/>
    </row>
    <row r="20" spans="1:12" ht="19.7" customHeight="1" thickBot="1" x14ac:dyDescent="0.2">
      <c r="A20" s="181" t="s">
        <v>128</v>
      </c>
      <c r="B20" s="182"/>
      <c r="C20" s="182"/>
      <c r="D20" s="182"/>
      <c r="E20" s="182"/>
      <c r="F20" s="182"/>
      <c r="G20" s="183"/>
      <c r="H20" s="20">
        <v>0</v>
      </c>
      <c r="I20" s="19">
        <v>2000</v>
      </c>
      <c r="J20" s="162" t="s">
        <v>129</v>
      </c>
      <c r="K20" s="163"/>
      <c r="L20" s="164"/>
    </row>
    <row r="21" spans="1:12" ht="19.7" customHeight="1" thickTop="1" thickBot="1" x14ac:dyDescent="0.2">
      <c r="A21" s="274" t="s">
        <v>108</v>
      </c>
      <c r="B21" s="275"/>
      <c r="C21" s="275"/>
      <c r="D21" s="275"/>
      <c r="E21" s="275"/>
      <c r="F21" s="275"/>
      <c r="G21" s="276"/>
      <c r="H21" s="257">
        <f>H18*I18+H19*I19</f>
        <v>0</v>
      </c>
      <c r="I21" s="258"/>
      <c r="J21" s="21" t="s">
        <v>109</v>
      </c>
      <c r="K21" s="259">
        <f>H21*1.1</f>
        <v>0</v>
      </c>
      <c r="L21" s="260"/>
    </row>
    <row r="22" spans="1:12" ht="24" customHeight="1" thickBot="1" x14ac:dyDescent="0.2">
      <c r="A22" s="261" t="s">
        <v>85</v>
      </c>
      <c r="B22" s="262"/>
      <c r="C22" s="263" t="s">
        <v>88</v>
      </c>
      <c r="D22" s="264"/>
      <c r="E22" s="264"/>
      <c r="F22" s="264"/>
      <c r="G22" s="264"/>
      <c r="H22" s="264"/>
      <c r="I22" s="265"/>
      <c r="J22" s="266" t="s">
        <v>89</v>
      </c>
      <c r="K22" s="267"/>
      <c r="L22" s="268"/>
    </row>
    <row r="23" spans="1:12" ht="19.7" customHeight="1" thickBot="1" x14ac:dyDescent="0.2">
      <c r="A23" s="242" t="s">
        <v>81</v>
      </c>
      <c r="B23" s="243"/>
      <c r="C23" s="243"/>
      <c r="D23" s="243"/>
      <c r="E23" s="243"/>
      <c r="F23" s="243"/>
      <c r="G23" s="243"/>
      <c r="H23" s="243"/>
      <c r="I23" s="243"/>
      <c r="J23" s="243"/>
      <c r="K23" s="243"/>
      <c r="L23" s="244"/>
    </row>
    <row r="24" spans="1:12" ht="19.7" customHeight="1" x14ac:dyDescent="0.15">
      <c r="A24" s="245"/>
      <c r="B24" s="246"/>
      <c r="C24" s="246"/>
      <c r="D24" s="246"/>
      <c r="E24" s="246"/>
      <c r="F24" s="246"/>
      <c r="G24" s="246"/>
      <c r="H24" s="246"/>
      <c r="I24" s="246"/>
      <c r="J24" s="246"/>
      <c r="K24" s="246"/>
      <c r="L24" s="247"/>
    </row>
    <row r="25" spans="1:12" ht="19.7" customHeight="1" x14ac:dyDescent="0.15">
      <c r="A25" s="282"/>
      <c r="B25" s="283"/>
      <c r="C25" s="283"/>
      <c r="D25" s="283"/>
      <c r="E25" s="283"/>
      <c r="F25" s="283"/>
      <c r="G25" s="283"/>
      <c r="H25" s="283"/>
      <c r="I25" s="283"/>
      <c r="J25" s="283"/>
      <c r="K25" s="283"/>
      <c r="L25" s="284"/>
    </row>
    <row r="26" spans="1:12" ht="19.7" customHeight="1" x14ac:dyDescent="0.15">
      <c r="A26" s="245"/>
      <c r="B26" s="246"/>
      <c r="C26" s="246"/>
      <c r="D26" s="246"/>
      <c r="E26" s="246"/>
      <c r="F26" s="246"/>
      <c r="G26" s="246"/>
      <c r="H26" s="246"/>
      <c r="I26" s="246"/>
      <c r="J26" s="246"/>
      <c r="K26" s="246"/>
      <c r="L26" s="247"/>
    </row>
    <row r="27" spans="1:12" ht="19.7" customHeight="1" x14ac:dyDescent="0.15">
      <c r="A27" s="282"/>
      <c r="B27" s="283"/>
      <c r="C27" s="283"/>
      <c r="D27" s="283"/>
      <c r="E27" s="283"/>
      <c r="F27" s="283"/>
      <c r="G27" s="283"/>
      <c r="H27" s="283"/>
      <c r="I27" s="283"/>
      <c r="J27" s="283"/>
      <c r="K27" s="283"/>
      <c r="L27" s="284"/>
    </row>
    <row r="28" spans="1:12" ht="19.7" customHeight="1" x14ac:dyDescent="0.15">
      <c r="A28" s="245"/>
      <c r="B28" s="246"/>
      <c r="C28" s="246"/>
      <c r="D28" s="246"/>
      <c r="E28" s="246"/>
      <c r="F28" s="246"/>
      <c r="G28" s="246"/>
      <c r="H28" s="246"/>
      <c r="I28" s="246"/>
      <c r="J28" s="246"/>
      <c r="K28" s="246"/>
      <c r="L28" s="247"/>
    </row>
    <row r="29" spans="1:12" ht="19.7" customHeight="1" x14ac:dyDescent="0.15">
      <c r="A29" s="282"/>
      <c r="B29" s="283"/>
      <c r="C29" s="283"/>
      <c r="D29" s="283"/>
      <c r="E29" s="283"/>
      <c r="F29" s="283"/>
      <c r="G29" s="283"/>
      <c r="H29" s="283"/>
      <c r="I29" s="283"/>
      <c r="J29" s="283"/>
      <c r="K29" s="283"/>
      <c r="L29" s="284"/>
    </row>
    <row r="30" spans="1:12" ht="19.7" customHeight="1" x14ac:dyDescent="0.15">
      <c r="A30" s="245"/>
      <c r="B30" s="246"/>
      <c r="C30" s="246"/>
      <c r="D30" s="246"/>
      <c r="E30" s="246"/>
      <c r="F30" s="246"/>
      <c r="G30" s="246"/>
      <c r="H30" s="246"/>
      <c r="I30" s="246"/>
      <c r="J30" s="246"/>
      <c r="K30" s="246"/>
      <c r="L30" s="247"/>
    </row>
    <row r="31" spans="1:12" ht="19.7" customHeight="1" x14ac:dyDescent="0.15">
      <c r="A31" s="282"/>
      <c r="B31" s="283"/>
      <c r="C31" s="283"/>
      <c r="D31" s="283"/>
      <c r="E31" s="283"/>
      <c r="F31" s="283"/>
      <c r="G31" s="283"/>
      <c r="H31" s="283"/>
      <c r="I31" s="283"/>
      <c r="J31" s="283"/>
      <c r="K31" s="283"/>
      <c r="L31" s="284"/>
    </row>
    <row r="32" spans="1:12" ht="19.7" customHeight="1" thickBot="1" x14ac:dyDescent="0.2">
      <c r="A32" s="269"/>
      <c r="B32" s="270"/>
      <c r="C32" s="270"/>
      <c r="D32" s="270"/>
      <c r="E32" s="270"/>
      <c r="F32" s="270"/>
      <c r="G32" s="270"/>
      <c r="H32" s="270"/>
      <c r="I32" s="270"/>
      <c r="J32" s="270"/>
      <c r="K32" s="270"/>
      <c r="L32" s="271"/>
    </row>
  </sheetData>
  <mergeCells count="57">
    <mergeCell ref="A20:G20"/>
    <mergeCell ref="J20:L20"/>
    <mergeCell ref="A23:L23"/>
    <mergeCell ref="A24:L24"/>
    <mergeCell ref="A31:L31"/>
    <mergeCell ref="A21:G21"/>
    <mergeCell ref="H21:I21"/>
    <mergeCell ref="K21:L21"/>
    <mergeCell ref="A22:B22"/>
    <mergeCell ref="C22:I22"/>
    <mergeCell ref="J22:L22"/>
    <mergeCell ref="A32:L32"/>
    <mergeCell ref="A29:L29"/>
    <mergeCell ref="A30:L30"/>
    <mergeCell ref="A25:L25"/>
    <mergeCell ref="A26:L26"/>
    <mergeCell ref="A27:L27"/>
    <mergeCell ref="A28:L28"/>
    <mergeCell ref="A19:G19"/>
    <mergeCell ref="J19:L19"/>
    <mergeCell ref="A14:L14"/>
    <mergeCell ref="A15:L15"/>
    <mergeCell ref="A13:B13"/>
    <mergeCell ref="C13:G13"/>
    <mergeCell ref="H13:I13"/>
    <mergeCell ref="J13:L13"/>
    <mergeCell ref="A16:L16"/>
    <mergeCell ref="A17:G17"/>
    <mergeCell ref="J17:L17"/>
    <mergeCell ref="A18:G18"/>
    <mergeCell ref="J18:L18"/>
    <mergeCell ref="A10:L10"/>
    <mergeCell ref="A11:L11"/>
    <mergeCell ref="A12:B12"/>
    <mergeCell ref="C12:G12"/>
    <mergeCell ref="H12:I12"/>
    <mergeCell ref="J12:L12"/>
    <mergeCell ref="A6:L6"/>
    <mergeCell ref="A7:B9"/>
    <mergeCell ref="F7:L7"/>
    <mergeCell ref="C8:C9"/>
    <mergeCell ref="D8:D9"/>
    <mergeCell ref="F8:L8"/>
    <mergeCell ref="F9:L9"/>
    <mergeCell ref="A4:B4"/>
    <mergeCell ref="C4:G4"/>
    <mergeCell ref="I4:L4"/>
    <mergeCell ref="A5:B5"/>
    <mergeCell ref="C5:G5"/>
    <mergeCell ref="I5:L5"/>
    <mergeCell ref="A1:L1"/>
    <mergeCell ref="A2:B2"/>
    <mergeCell ref="C2:G2"/>
    <mergeCell ref="H2:H3"/>
    <mergeCell ref="I2:L3"/>
    <mergeCell ref="A3:B3"/>
    <mergeCell ref="C3:G3"/>
  </mergeCells>
  <phoneticPr fontId="2"/>
  <pageMargins left="0" right="0" top="0.74803149606299213" bottom="0.74803149606299213" header="0.31496062992125984" footer="0.31496062992125984"/>
  <pageSetup paperSize="9" orientation="portrait" r:id="rId1"/>
  <headerFooter>
    <oddHeader>&amp;L株式会社一十八日&amp;C成分分析部門行</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2</xdr:col>
                    <xdr:colOff>0</xdr:colOff>
                    <xdr:row>6</xdr:row>
                    <xdr:rowOff>47625</xdr:rowOff>
                  </from>
                  <to>
                    <xdr:col>3</xdr:col>
                    <xdr:colOff>28575</xdr:colOff>
                    <xdr:row>7</xdr:row>
                    <xdr:rowOff>66675</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2</xdr:col>
                    <xdr:colOff>28575</xdr:colOff>
                    <xdr:row>7</xdr:row>
                    <xdr:rowOff>180975</xdr:rowOff>
                  </from>
                  <to>
                    <xdr:col>3</xdr:col>
                    <xdr:colOff>38100</xdr:colOff>
                    <xdr:row>8</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850E5-4182-460A-9E5F-6EEA51A07308}">
  <dimension ref="A1:L32"/>
  <sheetViews>
    <sheetView view="pageLayout" zoomScaleNormal="100" workbookViewId="0">
      <selection activeCell="E34" sqref="E34"/>
    </sheetView>
  </sheetViews>
  <sheetFormatPr defaultRowHeight="13.5" x14ac:dyDescent="0.15"/>
  <cols>
    <col min="1" max="1" width="3.625" customWidth="1"/>
    <col min="2" max="2" width="12.875" customWidth="1"/>
    <col min="3" max="3" width="3" customWidth="1"/>
  </cols>
  <sheetData>
    <row r="1" spans="1:12" ht="29.25" customHeight="1" x14ac:dyDescent="0.15">
      <c r="A1" s="69" t="s">
        <v>139</v>
      </c>
      <c r="B1" s="145"/>
      <c r="C1" s="145"/>
      <c r="D1" s="145"/>
      <c r="E1" s="145"/>
      <c r="F1" s="145"/>
      <c r="G1" s="145"/>
      <c r="H1" s="145"/>
      <c r="I1" s="145"/>
      <c r="J1" s="145"/>
      <c r="K1" s="145"/>
      <c r="L1" s="146"/>
    </row>
    <row r="2" spans="1:12" ht="11.45" customHeight="1" x14ac:dyDescent="0.15">
      <c r="A2" s="46" t="s">
        <v>1</v>
      </c>
      <c r="B2" s="47"/>
      <c r="C2" s="65"/>
      <c r="D2" s="65"/>
      <c r="E2" s="65"/>
      <c r="F2" s="65"/>
      <c r="G2" s="66"/>
      <c r="H2" s="63" t="s">
        <v>11</v>
      </c>
      <c r="I2" s="54"/>
      <c r="J2" s="54"/>
      <c r="K2" s="54"/>
      <c r="L2" s="55"/>
    </row>
    <row r="3" spans="1:12" ht="20.45" customHeight="1" x14ac:dyDescent="0.15">
      <c r="A3" s="48" t="s">
        <v>0</v>
      </c>
      <c r="B3" s="49"/>
      <c r="C3" s="67"/>
      <c r="D3" s="67"/>
      <c r="E3" s="67"/>
      <c r="F3" s="67"/>
      <c r="G3" s="68"/>
      <c r="H3" s="64"/>
      <c r="I3" s="49"/>
      <c r="J3" s="49"/>
      <c r="K3" s="49"/>
      <c r="L3" s="56"/>
    </row>
    <row r="4" spans="1:12" ht="12.6" customHeight="1" x14ac:dyDescent="0.15">
      <c r="A4" s="50" t="s">
        <v>1</v>
      </c>
      <c r="B4" s="51"/>
      <c r="C4" s="60"/>
      <c r="D4" s="60"/>
      <c r="E4" s="60"/>
      <c r="F4" s="60"/>
      <c r="G4" s="61"/>
      <c r="H4" s="1" t="s">
        <v>1</v>
      </c>
      <c r="I4" s="57"/>
      <c r="J4" s="57"/>
      <c r="K4" s="57"/>
      <c r="L4" s="58"/>
    </row>
    <row r="5" spans="1:12" ht="23.1" customHeight="1" x14ac:dyDescent="0.15">
      <c r="A5" s="52" t="s">
        <v>8</v>
      </c>
      <c r="B5" s="53"/>
      <c r="C5" s="53"/>
      <c r="D5" s="53"/>
      <c r="E5" s="53"/>
      <c r="F5" s="53"/>
      <c r="G5" s="62"/>
      <c r="H5" s="2" t="s">
        <v>10</v>
      </c>
      <c r="I5" s="53"/>
      <c r="J5" s="53"/>
      <c r="K5" s="53"/>
      <c r="L5" s="59"/>
    </row>
    <row r="6" spans="1:12" ht="24" customHeight="1" x14ac:dyDescent="0.15">
      <c r="A6" s="93" t="s">
        <v>121</v>
      </c>
      <c r="B6" s="94"/>
      <c r="C6" s="94"/>
      <c r="D6" s="94"/>
      <c r="E6" s="94"/>
      <c r="F6" s="94"/>
      <c r="G6" s="94"/>
      <c r="H6" s="94"/>
      <c r="I6" s="94"/>
      <c r="J6" s="94"/>
      <c r="K6" s="94"/>
      <c r="L6" s="95"/>
    </row>
    <row r="7" spans="1:12" ht="27"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1</v>
      </c>
      <c r="F8" s="60"/>
      <c r="G8" s="60"/>
      <c r="H8" s="60"/>
      <c r="I8" s="60"/>
      <c r="J8" s="60"/>
      <c r="K8" s="60"/>
      <c r="L8" s="100"/>
    </row>
    <row r="9" spans="1:12" ht="26.45" customHeight="1" x14ac:dyDescent="0.15">
      <c r="A9" s="236"/>
      <c r="B9" s="237"/>
      <c r="C9" s="238"/>
      <c r="D9" s="239"/>
      <c r="E9" s="2" t="s">
        <v>2</v>
      </c>
      <c r="F9" s="240" t="s">
        <v>13</v>
      </c>
      <c r="G9" s="240"/>
      <c r="H9" s="240"/>
      <c r="I9" s="240"/>
      <c r="J9" s="240"/>
      <c r="K9" s="240"/>
      <c r="L9" s="241"/>
    </row>
    <row r="10" spans="1:12" ht="16.5" customHeight="1" thickBot="1" x14ac:dyDescent="0.2">
      <c r="A10" s="221" t="s">
        <v>127</v>
      </c>
      <c r="B10" s="222"/>
      <c r="C10" s="222"/>
      <c r="D10" s="222"/>
      <c r="E10" s="222"/>
      <c r="F10" s="222"/>
      <c r="G10" s="222"/>
      <c r="H10" s="222"/>
      <c r="I10" s="222"/>
      <c r="J10" s="222"/>
      <c r="K10" s="222"/>
      <c r="L10" s="223"/>
    </row>
    <row r="11" spans="1:12" ht="19.149999999999999" customHeight="1" thickBot="1" x14ac:dyDescent="0.2">
      <c r="A11" s="224" t="s">
        <v>140</v>
      </c>
      <c r="B11" s="76"/>
      <c r="C11" s="76"/>
      <c r="D11" s="76"/>
      <c r="E11" s="76"/>
      <c r="F11" s="76"/>
      <c r="G11" s="76"/>
      <c r="H11" s="76"/>
      <c r="I11" s="76"/>
      <c r="J11" s="76"/>
      <c r="K11" s="76"/>
      <c r="L11" s="77"/>
    </row>
    <row r="12" spans="1:12" ht="20.100000000000001" customHeight="1" x14ac:dyDescent="0.15">
      <c r="A12" s="227" t="s">
        <v>15</v>
      </c>
      <c r="B12" s="228"/>
      <c r="C12" s="229"/>
      <c r="D12" s="230"/>
      <c r="E12" s="230"/>
      <c r="F12" s="230"/>
      <c r="G12" s="230"/>
      <c r="H12" s="225" t="s">
        <v>16</v>
      </c>
      <c r="I12" s="226"/>
      <c r="J12" s="233"/>
      <c r="K12" s="234"/>
      <c r="L12" s="235"/>
    </row>
    <row r="13" spans="1:12" ht="20.100000000000001" customHeight="1" thickBot="1" x14ac:dyDescent="0.2">
      <c r="A13" s="209" t="s">
        <v>65</v>
      </c>
      <c r="B13" s="210"/>
      <c r="C13" s="206"/>
      <c r="D13" s="207"/>
      <c r="E13" s="207"/>
      <c r="F13" s="207"/>
      <c r="G13" s="207"/>
      <c r="H13" s="165" t="s">
        <v>68</v>
      </c>
      <c r="I13" s="188"/>
      <c r="J13" s="231"/>
      <c r="K13" s="125"/>
      <c r="L13" s="232"/>
    </row>
    <row r="14" spans="1:12" ht="21" customHeight="1" x14ac:dyDescent="0.15">
      <c r="A14" s="175" t="s">
        <v>132</v>
      </c>
      <c r="B14" s="176"/>
      <c r="C14" s="176"/>
      <c r="D14" s="176"/>
      <c r="E14" s="176"/>
      <c r="F14" s="176"/>
      <c r="G14" s="176"/>
      <c r="H14" s="176"/>
      <c r="I14" s="176"/>
      <c r="J14" s="176"/>
      <c r="K14" s="176"/>
      <c r="L14" s="177"/>
    </row>
    <row r="15" spans="1:12" ht="19.7" customHeight="1" thickBot="1" x14ac:dyDescent="0.2">
      <c r="A15" s="178" t="s">
        <v>83</v>
      </c>
      <c r="B15" s="179"/>
      <c r="C15" s="179"/>
      <c r="D15" s="179"/>
      <c r="E15" s="179"/>
      <c r="F15" s="179"/>
      <c r="G15" s="179"/>
      <c r="H15" s="179"/>
      <c r="I15" s="179"/>
      <c r="J15" s="179"/>
      <c r="K15" s="179"/>
      <c r="L15" s="180"/>
    </row>
    <row r="16" spans="1:12" ht="19.7" customHeight="1" thickBot="1" x14ac:dyDescent="0.2">
      <c r="A16" s="307" t="s">
        <v>141</v>
      </c>
      <c r="B16" s="308"/>
      <c r="C16" s="308"/>
      <c r="D16" s="308"/>
      <c r="E16" s="308"/>
      <c r="F16" s="308"/>
      <c r="G16" s="308"/>
      <c r="H16" s="308"/>
      <c r="I16" s="308"/>
      <c r="J16" s="308"/>
      <c r="K16" s="308"/>
      <c r="L16" s="309"/>
    </row>
    <row r="17" spans="1:12" ht="19.7" customHeight="1" x14ac:dyDescent="0.15">
      <c r="A17" s="310" t="s">
        <v>91</v>
      </c>
      <c r="B17" s="311"/>
      <c r="C17" s="311"/>
      <c r="D17" s="311"/>
      <c r="E17" s="311"/>
      <c r="F17" s="311"/>
      <c r="G17" s="311"/>
      <c r="H17" s="34" t="s">
        <v>92</v>
      </c>
      <c r="I17" s="34" t="s">
        <v>93</v>
      </c>
      <c r="J17" s="311" t="s">
        <v>81</v>
      </c>
      <c r="K17" s="311"/>
      <c r="L17" s="312"/>
    </row>
    <row r="18" spans="1:12" ht="19.7" customHeight="1" x14ac:dyDescent="0.15">
      <c r="A18" s="294" t="s">
        <v>144</v>
      </c>
      <c r="B18" s="295"/>
      <c r="C18" s="295"/>
      <c r="D18" s="295"/>
      <c r="E18" s="295"/>
      <c r="F18" s="295"/>
      <c r="G18" s="295"/>
      <c r="H18" s="33">
        <v>0</v>
      </c>
      <c r="I18" s="33">
        <v>15000</v>
      </c>
      <c r="J18" s="295"/>
      <c r="K18" s="295"/>
      <c r="L18" s="317"/>
    </row>
    <row r="19" spans="1:12" ht="19.7" customHeight="1" x14ac:dyDescent="0.15">
      <c r="A19" s="294" t="s">
        <v>142</v>
      </c>
      <c r="B19" s="295"/>
      <c r="C19" s="295"/>
      <c r="D19" s="295"/>
      <c r="E19" s="295"/>
      <c r="F19" s="295"/>
      <c r="G19" s="295"/>
      <c r="H19" s="33">
        <v>0</v>
      </c>
      <c r="I19" s="33">
        <v>10000</v>
      </c>
      <c r="J19" s="296" t="s">
        <v>145</v>
      </c>
      <c r="K19" s="296"/>
      <c r="L19" s="297"/>
    </row>
    <row r="20" spans="1:12" ht="19.7" customHeight="1" thickBot="1" x14ac:dyDescent="0.2">
      <c r="A20" s="313" t="s">
        <v>143</v>
      </c>
      <c r="B20" s="314"/>
      <c r="C20" s="314"/>
      <c r="D20" s="314"/>
      <c r="E20" s="314"/>
      <c r="F20" s="314"/>
      <c r="G20" s="314"/>
      <c r="H20" s="35">
        <v>0</v>
      </c>
      <c r="I20" s="35">
        <v>15000</v>
      </c>
      <c r="J20" s="315" t="s">
        <v>145</v>
      </c>
      <c r="K20" s="315"/>
      <c r="L20" s="316"/>
    </row>
    <row r="21" spans="1:12" ht="19.7" customHeight="1" thickBot="1" x14ac:dyDescent="0.2">
      <c r="A21" s="301" t="s">
        <v>108</v>
      </c>
      <c r="B21" s="302"/>
      <c r="C21" s="302"/>
      <c r="D21" s="302"/>
      <c r="E21" s="302"/>
      <c r="F21" s="302"/>
      <c r="G21" s="303"/>
      <c r="H21" s="304">
        <f>H18*I18+H19*I19+H20*I20</f>
        <v>0</v>
      </c>
      <c r="I21" s="305"/>
      <c r="J21" s="32" t="s">
        <v>109</v>
      </c>
      <c r="K21" s="304">
        <f>H21*1.1</f>
        <v>0</v>
      </c>
      <c r="L21" s="306"/>
    </row>
    <row r="22" spans="1:12" ht="24" customHeight="1" thickBot="1" x14ac:dyDescent="0.2">
      <c r="A22" s="261" t="s">
        <v>85</v>
      </c>
      <c r="B22" s="262"/>
      <c r="C22" s="263" t="s">
        <v>88</v>
      </c>
      <c r="D22" s="264"/>
      <c r="E22" s="264"/>
      <c r="F22" s="264"/>
      <c r="G22" s="264"/>
      <c r="H22" s="264"/>
      <c r="I22" s="265"/>
      <c r="J22" s="266" t="s">
        <v>89</v>
      </c>
      <c r="K22" s="267"/>
      <c r="L22" s="268"/>
    </row>
    <row r="23" spans="1:12" ht="19.7" customHeight="1" thickBot="1" x14ac:dyDescent="0.2">
      <c r="A23" s="242" t="s">
        <v>149</v>
      </c>
      <c r="B23" s="243"/>
      <c r="C23" s="243"/>
      <c r="D23" s="243"/>
      <c r="E23" s="243"/>
      <c r="F23" s="243"/>
      <c r="G23" s="243"/>
      <c r="H23" s="243"/>
      <c r="I23" s="243"/>
      <c r="J23" s="243"/>
      <c r="K23" s="243"/>
      <c r="L23" s="244"/>
    </row>
    <row r="24" spans="1:12" ht="19.7" customHeight="1" x14ac:dyDescent="0.15">
      <c r="A24" s="291" t="s">
        <v>146</v>
      </c>
      <c r="B24" s="292"/>
      <c r="C24" s="292"/>
      <c r="D24" s="292"/>
      <c r="E24" s="292"/>
      <c r="F24" s="292"/>
      <c r="G24" s="292"/>
      <c r="H24" s="292"/>
      <c r="I24" s="292"/>
      <c r="J24" s="292"/>
      <c r="K24" s="292"/>
      <c r="L24" s="293"/>
    </row>
    <row r="25" spans="1:12" ht="19.7" customHeight="1" x14ac:dyDescent="0.15">
      <c r="A25" s="288" t="s">
        <v>147</v>
      </c>
      <c r="B25" s="289"/>
      <c r="C25" s="289"/>
      <c r="D25" s="289"/>
      <c r="E25" s="289"/>
      <c r="F25" s="289"/>
      <c r="G25" s="289"/>
      <c r="H25" s="289"/>
      <c r="I25" s="289"/>
      <c r="J25" s="289"/>
      <c r="K25" s="289"/>
      <c r="L25" s="290"/>
    </row>
    <row r="26" spans="1:12" ht="19.7" customHeight="1" x14ac:dyDescent="0.15">
      <c r="A26" s="298" t="s">
        <v>148</v>
      </c>
      <c r="B26" s="299"/>
      <c r="C26" s="299"/>
      <c r="D26" s="299"/>
      <c r="E26" s="299"/>
      <c r="F26" s="299"/>
      <c r="G26" s="299"/>
      <c r="H26" s="299"/>
      <c r="I26" s="299"/>
      <c r="J26" s="299"/>
      <c r="K26" s="299"/>
      <c r="L26" s="300"/>
    </row>
    <row r="27" spans="1:12" ht="19.7" customHeight="1" x14ac:dyDescent="0.15">
      <c r="A27" s="288" t="s">
        <v>166</v>
      </c>
      <c r="B27" s="289"/>
      <c r="C27" s="289"/>
      <c r="D27" s="289"/>
      <c r="E27" s="289"/>
      <c r="F27" s="289"/>
      <c r="G27" s="289"/>
      <c r="H27" s="289"/>
      <c r="I27" s="289"/>
      <c r="J27" s="289"/>
      <c r="K27" s="289"/>
      <c r="L27" s="290"/>
    </row>
    <row r="28" spans="1:12" ht="19.7" customHeight="1" x14ac:dyDescent="0.15">
      <c r="A28" s="245"/>
      <c r="B28" s="246"/>
      <c r="C28" s="246"/>
      <c r="D28" s="246"/>
      <c r="E28" s="246"/>
      <c r="F28" s="246"/>
      <c r="G28" s="246"/>
      <c r="H28" s="246"/>
      <c r="I28" s="246"/>
      <c r="J28" s="246"/>
      <c r="K28" s="246"/>
      <c r="L28" s="247"/>
    </row>
    <row r="29" spans="1:12" ht="19.7" customHeight="1" x14ac:dyDescent="0.15">
      <c r="A29" s="288" t="s">
        <v>150</v>
      </c>
      <c r="B29" s="289"/>
      <c r="C29" s="289"/>
      <c r="D29" s="289"/>
      <c r="E29" s="289"/>
      <c r="F29" s="289"/>
      <c r="G29" s="289"/>
      <c r="H29" s="289"/>
      <c r="I29" s="289"/>
      <c r="J29" s="289"/>
      <c r="K29" s="289"/>
      <c r="L29" s="290"/>
    </row>
    <row r="30" spans="1:12" ht="19.7" customHeight="1" x14ac:dyDescent="0.15">
      <c r="A30" s="291" t="s">
        <v>151</v>
      </c>
      <c r="B30" s="292"/>
      <c r="C30" s="292"/>
      <c r="D30" s="292"/>
      <c r="E30" s="292"/>
      <c r="F30" s="292"/>
      <c r="G30" s="292"/>
      <c r="H30" s="292"/>
      <c r="I30" s="292"/>
      <c r="J30" s="292"/>
      <c r="K30" s="292"/>
      <c r="L30" s="293"/>
    </row>
    <row r="31" spans="1:12" ht="19.7" customHeight="1" x14ac:dyDescent="0.15">
      <c r="A31" s="282"/>
      <c r="B31" s="283"/>
      <c r="C31" s="283"/>
      <c r="D31" s="283"/>
      <c r="E31" s="283"/>
      <c r="F31" s="283"/>
      <c r="G31" s="283"/>
      <c r="H31" s="283"/>
      <c r="I31" s="283"/>
      <c r="J31" s="283"/>
      <c r="K31" s="283"/>
      <c r="L31" s="284"/>
    </row>
    <row r="32" spans="1:12" ht="19.7" customHeight="1" thickBot="1" x14ac:dyDescent="0.2">
      <c r="A32" s="269"/>
      <c r="B32" s="270"/>
      <c r="C32" s="270"/>
      <c r="D32" s="270"/>
      <c r="E32" s="270"/>
      <c r="F32" s="270"/>
      <c r="G32" s="270"/>
      <c r="H32" s="270"/>
      <c r="I32" s="270"/>
      <c r="J32" s="270"/>
      <c r="K32" s="270"/>
      <c r="L32" s="271"/>
    </row>
  </sheetData>
  <mergeCells count="57">
    <mergeCell ref="A1:L1"/>
    <mergeCell ref="A2:B2"/>
    <mergeCell ref="C2:G2"/>
    <mergeCell ref="H2:H3"/>
    <mergeCell ref="I2:L3"/>
    <mergeCell ref="A3:B3"/>
    <mergeCell ref="C3:G3"/>
    <mergeCell ref="A4:B4"/>
    <mergeCell ref="C4:G4"/>
    <mergeCell ref="I4:L4"/>
    <mergeCell ref="A5:B5"/>
    <mergeCell ref="C5:G5"/>
    <mergeCell ref="I5:L5"/>
    <mergeCell ref="A6:L6"/>
    <mergeCell ref="A7:B9"/>
    <mergeCell ref="F7:L7"/>
    <mergeCell ref="C8:C9"/>
    <mergeCell ref="D8:D9"/>
    <mergeCell ref="F8:L8"/>
    <mergeCell ref="F9:L9"/>
    <mergeCell ref="A15:L15"/>
    <mergeCell ref="A10:L10"/>
    <mergeCell ref="A11:L11"/>
    <mergeCell ref="A12:B12"/>
    <mergeCell ref="C12:G12"/>
    <mergeCell ref="H12:I12"/>
    <mergeCell ref="J12:L12"/>
    <mergeCell ref="A13:B13"/>
    <mergeCell ref="C13:G13"/>
    <mergeCell ref="H13:I13"/>
    <mergeCell ref="J13:L13"/>
    <mergeCell ref="A14:L14"/>
    <mergeCell ref="C22:I22"/>
    <mergeCell ref="J22:L22"/>
    <mergeCell ref="A16:L16"/>
    <mergeCell ref="A17:G17"/>
    <mergeCell ref="J17:L17"/>
    <mergeCell ref="A20:G20"/>
    <mergeCell ref="J20:L20"/>
    <mergeCell ref="A18:G18"/>
    <mergeCell ref="J18:L18"/>
    <mergeCell ref="A29:L29"/>
    <mergeCell ref="A30:L30"/>
    <mergeCell ref="A31:L31"/>
    <mergeCell ref="A32:L32"/>
    <mergeCell ref="A19:G19"/>
    <mergeCell ref="J19:L19"/>
    <mergeCell ref="A23:L23"/>
    <mergeCell ref="A24:L24"/>
    <mergeCell ref="A25:L25"/>
    <mergeCell ref="A26:L26"/>
    <mergeCell ref="A27:L27"/>
    <mergeCell ref="A28:L28"/>
    <mergeCell ref="A21:G21"/>
    <mergeCell ref="H21:I21"/>
    <mergeCell ref="K21:L21"/>
    <mergeCell ref="A22:B22"/>
  </mergeCells>
  <phoneticPr fontId="2"/>
  <pageMargins left="0" right="0" top="0.74803149606299213" bottom="0.74803149606299213" header="0.31496062992125984" footer="0.31496062992125984"/>
  <pageSetup paperSize="9" orientation="portrait" r:id="rId1"/>
  <headerFooter>
    <oddHeader>&amp;L株式会社一十八日&amp;C成分分析部門行</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2</xdr:col>
                    <xdr:colOff>0</xdr:colOff>
                    <xdr:row>6</xdr:row>
                    <xdr:rowOff>47625</xdr:rowOff>
                  </from>
                  <to>
                    <xdr:col>3</xdr:col>
                    <xdr:colOff>28575</xdr:colOff>
                    <xdr:row>7</xdr:row>
                    <xdr:rowOff>66675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2</xdr:col>
                    <xdr:colOff>28575</xdr:colOff>
                    <xdr:row>7</xdr:row>
                    <xdr:rowOff>180975</xdr:rowOff>
                  </from>
                  <to>
                    <xdr:col>3</xdr:col>
                    <xdr:colOff>38100</xdr:colOff>
                    <xdr:row>8</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C3F4-488B-43D5-A3A0-12A68224C83D}">
  <dimension ref="A1:L32"/>
  <sheetViews>
    <sheetView view="pageLayout" zoomScaleNormal="100" workbookViewId="0">
      <selection activeCell="I2" sqref="I2:L3"/>
    </sheetView>
  </sheetViews>
  <sheetFormatPr defaultRowHeight="13.5" x14ac:dyDescent="0.15"/>
  <cols>
    <col min="1" max="1" width="3.625" customWidth="1"/>
    <col min="2" max="2" width="12.875" customWidth="1"/>
    <col min="3" max="3" width="3" customWidth="1"/>
  </cols>
  <sheetData>
    <row r="1" spans="1:12" ht="29.25" customHeight="1" x14ac:dyDescent="0.15">
      <c r="A1" s="69" t="s">
        <v>136</v>
      </c>
      <c r="B1" s="145"/>
      <c r="C1" s="145"/>
      <c r="D1" s="145"/>
      <c r="E1" s="145"/>
      <c r="F1" s="145"/>
      <c r="G1" s="145"/>
      <c r="H1" s="145"/>
      <c r="I1" s="145"/>
      <c r="J1" s="145"/>
      <c r="K1" s="145"/>
      <c r="L1" s="146"/>
    </row>
    <row r="2" spans="1:12" ht="11.45" customHeight="1" x14ac:dyDescent="0.15">
      <c r="A2" s="46" t="s">
        <v>1</v>
      </c>
      <c r="B2" s="47"/>
      <c r="C2" s="65"/>
      <c r="D2" s="65"/>
      <c r="E2" s="65"/>
      <c r="F2" s="65"/>
      <c r="G2" s="66"/>
      <c r="H2" s="63" t="s">
        <v>11</v>
      </c>
      <c r="I2" s="54"/>
      <c r="J2" s="54"/>
      <c r="K2" s="54"/>
      <c r="L2" s="55"/>
    </row>
    <row r="3" spans="1:12" ht="20.45" customHeight="1" x14ac:dyDescent="0.15">
      <c r="A3" s="48" t="s">
        <v>0</v>
      </c>
      <c r="B3" s="49"/>
      <c r="C3" s="67"/>
      <c r="D3" s="67"/>
      <c r="E3" s="67"/>
      <c r="F3" s="67"/>
      <c r="G3" s="68"/>
      <c r="H3" s="64"/>
      <c r="I3" s="49"/>
      <c r="J3" s="49"/>
      <c r="K3" s="49"/>
      <c r="L3" s="56"/>
    </row>
    <row r="4" spans="1:12" ht="12.6" customHeight="1" x14ac:dyDescent="0.15">
      <c r="A4" s="50" t="s">
        <v>1</v>
      </c>
      <c r="B4" s="51"/>
      <c r="C4" s="60"/>
      <c r="D4" s="60"/>
      <c r="E4" s="60"/>
      <c r="F4" s="60"/>
      <c r="G4" s="61"/>
      <c r="H4" s="1" t="s">
        <v>1</v>
      </c>
      <c r="I4" s="57"/>
      <c r="J4" s="57"/>
      <c r="K4" s="57"/>
      <c r="L4" s="58"/>
    </row>
    <row r="5" spans="1:12" ht="23.1" customHeight="1" x14ac:dyDescent="0.15">
      <c r="A5" s="52" t="s">
        <v>8</v>
      </c>
      <c r="B5" s="53"/>
      <c r="C5" s="53"/>
      <c r="D5" s="53"/>
      <c r="E5" s="53"/>
      <c r="F5" s="53"/>
      <c r="G5" s="62"/>
      <c r="H5" s="2" t="s">
        <v>10</v>
      </c>
      <c r="I5" s="53"/>
      <c r="J5" s="53"/>
      <c r="K5" s="53"/>
      <c r="L5" s="59"/>
    </row>
    <row r="6" spans="1:12" ht="24" customHeight="1" x14ac:dyDescent="0.15">
      <c r="A6" s="93" t="s">
        <v>121</v>
      </c>
      <c r="B6" s="94"/>
      <c r="C6" s="94"/>
      <c r="D6" s="94"/>
      <c r="E6" s="94"/>
      <c r="F6" s="94"/>
      <c r="G6" s="94"/>
      <c r="H6" s="94"/>
      <c r="I6" s="94"/>
      <c r="J6" s="94"/>
      <c r="K6" s="94"/>
      <c r="L6" s="95"/>
    </row>
    <row r="7" spans="1:12" ht="27" customHeight="1" x14ac:dyDescent="0.15">
      <c r="A7" s="83" t="s">
        <v>3</v>
      </c>
      <c r="B7" s="84"/>
      <c r="C7" s="6"/>
      <c r="D7" s="4" t="s">
        <v>4</v>
      </c>
      <c r="E7" s="3" t="s">
        <v>7</v>
      </c>
      <c r="F7" s="89"/>
      <c r="G7" s="89"/>
      <c r="H7" s="89"/>
      <c r="I7" s="89"/>
      <c r="J7" s="89"/>
      <c r="K7" s="89"/>
      <c r="L7" s="90"/>
    </row>
    <row r="8" spans="1:12" ht="19.5" customHeight="1" x14ac:dyDescent="0.15">
      <c r="A8" s="85"/>
      <c r="B8" s="86"/>
      <c r="C8" s="96"/>
      <c r="D8" s="98" t="s">
        <v>5</v>
      </c>
      <c r="E8" s="5" t="s">
        <v>1</v>
      </c>
      <c r="F8" s="60"/>
      <c r="G8" s="60"/>
      <c r="H8" s="60"/>
      <c r="I8" s="60"/>
      <c r="J8" s="60"/>
      <c r="K8" s="60"/>
      <c r="L8" s="100"/>
    </row>
    <row r="9" spans="1:12" ht="26.45" customHeight="1" x14ac:dyDescent="0.15">
      <c r="A9" s="236"/>
      <c r="B9" s="237"/>
      <c r="C9" s="238"/>
      <c r="D9" s="239"/>
      <c r="E9" s="2" t="s">
        <v>2</v>
      </c>
      <c r="F9" s="240" t="s">
        <v>13</v>
      </c>
      <c r="G9" s="240"/>
      <c r="H9" s="240"/>
      <c r="I9" s="240"/>
      <c r="J9" s="240"/>
      <c r="K9" s="240"/>
      <c r="L9" s="241"/>
    </row>
    <row r="10" spans="1:12" ht="16.5" customHeight="1" thickBot="1" x14ac:dyDescent="0.2">
      <c r="A10" s="221" t="s">
        <v>127</v>
      </c>
      <c r="B10" s="222"/>
      <c r="C10" s="222"/>
      <c r="D10" s="222"/>
      <c r="E10" s="222"/>
      <c r="F10" s="222"/>
      <c r="G10" s="222"/>
      <c r="H10" s="222"/>
      <c r="I10" s="222"/>
      <c r="J10" s="222"/>
      <c r="K10" s="222"/>
      <c r="L10" s="223"/>
    </row>
    <row r="11" spans="1:12" ht="20.100000000000001" customHeight="1" thickBot="1" x14ac:dyDescent="0.2">
      <c r="A11" s="224" t="s">
        <v>131</v>
      </c>
      <c r="B11" s="76"/>
      <c r="C11" s="76"/>
      <c r="D11" s="76"/>
      <c r="E11" s="76"/>
      <c r="F11" s="76"/>
      <c r="G11" s="76"/>
      <c r="H11" s="76"/>
      <c r="I11" s="76"/>
      <c r="J11" s="76"/>
      <c r="K11" s="76"/>
      <c r="L11" s="77"/>
    </row>
    <row r="12" spans="1:12" ht="20.100000000000001" customHeight="1" thickBot="1" x14ac:dyDescent="0.2">
      <c r="A12" s="31">
        <v>1</v>
      </c>
      <c r="B12" s="42" t="s">
        <v>163</v>
      </c>
      <c r="C12" s="229"/>
      <c r="D12" s="230"/>
      <c r="E12" s="230"/>
      <c r="F12" s="230"/>
      <c r="G12" s="230"/>
      <c r="H12" s="225" t="s">
        <v>16</v>
      </c>
      <c r="I12" s="226"/>
      <c r="J12" s="233"/>
      <c r="K12" s="234"/>
      <c r="L12" s="235"/>
    </row>
    <row r="13" spans="1:12" ht="19.899999999999999" customHeight="1" thickBot="1" x14ac:dyDescent="0.2">
      <c r="A13" s="31">
        <v>2</v>
      </c>
      <c r="B13" s="42" t="s">
        <v>163</v>
      </c>
      <c r="C13" s="229"/>
      <c r="D13" s="230"/>
      <c r="E13" s="230"/>
      <c r="F13" s="230"/>
      <c r="G13" s="230"/>
      <c r="H13" s="225" t="s">
        <v>16</v>
      </c>
      <c r="I13" s="226"/>
      <c r="J13" s="233"/>
      <c r="K13" s="234"/>
      <c r="L13" s="235"/>
    </row>
    <row r="14" spans="1:12" ht="20.100000000000001" customHeight="1" thickBot="1" x14ac:dyDescent="0.2">
      <c r="A14" s="31">
        <v>3</v>
      </c>
      <c r="B14" s="42" t="s">
        <v>163</v>
      </c>
      <c r="C14" s="229"/>
      <c r="D14" s="230"/>
      <c r="E14" s="230"/>
      <c r="F14" s="230"/>
      <c r="G14" s="230"/>
      <c r="H14" s="225" t="s">
        <v>16</v>
      </c>
      <c r="I14" s="226"/>
      <c r="J14" s="233"/>
      <c r="K14" s="234"/>
      <c r="L14" s="235"/>
    </row>
    <row r="15" spans="1:12" ht="19.899999999999999" customHeight="1" thickBot="1" x14ac:dyDescent="0.2">
      <c r="A15" s="31">
        <v>4</v>
      </c>
      <c r="B15" s="42" t="s">
        <v>163</v>
      </c>
      <c r="C15" s="229"/>
      <c r="D15" s="230"/>
      <c r="E15" s="230"/>
      <c r="F15" s="230"/>
      <c r="G15" s="230"/>
      <c r="H15" s="225" t="s">
        <v>16</v>
      </c>
      <c r="I15" s="226"/>
      <c r="J15" s="233"/>
      <c r="K15" s="234"/>
      <c r="L15" s="235"/>
    </row>
    <row r="16" spans="1:12" ht="20.100000000000001" customHeight="1" thickBot="1" x14ac:dyDescent="0.2">
      <c r="A16" s="31">
        <v>5</v>
      </c>
      <c r="B16" s="42" t="s">
        <v>163</v>
      </c>
      <c r="C16" s="229"/>
      <c r="D16" s="230"/>
      <c r="E16" s="230"/>
      <c r="F16" s="230"/>
      <c r="G16" s="230"/>
      <c r="H16" s="225" t="s">
        <v>16</v>
      </c>
      <c r="I16" s="226"/>
      <c r="J16" s="233"/>
      <c r="K16" s="234"/>
      <c r="L16" s="235"/>
    </row>
    <row r="17" spans="1:12" ht="19.899999999999999" customHeight="1" thickBot="1" x14ac:dyDescent="0.2">
      <c r="A17" s="31">
        <v>6</v>
      </c>
      <c r="B17" s="42" t="s">
        <v>163</v>
      </c>
      <c r="C17" s="229"/>
      <c r="D17" s="230"/>
      <c r="E17" s="230"/>
      <c r="F17" s="230"/>
      <c r="G17" s="230"/>
      <c r="H17" s="225" t="s">
        <v>16</v>
      </c>
      <c r="I17" s="226"/>
      <c r="J17" s="233"/>
      <c r="K17" s="234"/>
      <c r="L17" s="235"/>
    </row>
    <row r="18" spans="1:12" ht="20.100000000000001" customHeight="1" thickBot="1" x14ac:dyDescent="0.2">
      <c r="A18" s="31">
        <v>7</v>
      </c>
      <c r="B18" s="42" t="s">
        <v>163</v>
      </c>
      <c r="C18" s="229"/>
      <c r="D18" s="230"/>
      <c r="E18" s="230"/>
      <c r="F18" s="230"/>
      <c r="G18" s="230"/>
      <c r="H18" s="225" t="s">
        <v>16</v>
      </c>
      <c r="I18" s="226"/>
      <c r="J18" s="233"/>
      <c r="K18" s="234"/>
      <c r="L18" s="235"/>
    </row>
    <row r="19" spans="1:12" ht="19.899999999999999" customHeight="1" thickBot="1" x14ac:dyDescent="0.2">
      <c r="A19" s="31">
        <v>8</v>
      </c>
      <c r="B19" s="42" t="s">
        <v>163</v>
      </c>
      <c r="C19" s="229"/>
      <c r="D19" s="230"/>
      <c r="E19" s="230"/>
      <c r="F19" s="230"/>
      <c r="G19" s="230"/>
      <c r="H19" s="225" t="s">
        <v>16</v>
      </c>
      <c r="I19" s="226"/>
      <c r="J19" s="233"/>
      <c r="K19" s="234"/>
      <c r="L19" s="235"/>
    </row>
    <row r="20" spans="1:12" ht="21" customHeight="1" x14ac:dyDescent="0.15">
      <c r="A20" s="175" t="s">
        <v>132</v>
      </c>
      <c r="B20" s="176"/>
      <c r="C20" s="176"/>
      <c r="D20" s="176"/>
      <c r="E20" s="176"/>
      <c r="F20" s="176"/>
      <c r="G20" s="176"/>
      <c r="H20" s="176"/>
      <c r="I20" s="176"/>
      <c r="J20" s="176"/>
      <c r="K20" s="176"/>
      <c r="L20" s="177"/>
    </row>
    <row r="21" spans="1:12" ht="19.7" customHeight="1" thickBot="1" x14ac:dyDescent="0.2">
      <c r="A21" s="178" t="s">
        <v>83</v>
      </c>
      <c r="B21" s="179"/>
      <c r="C21" s="179"/>
      <c r="D21" s="179"/>
      <c r="E21" s="179"/>
      <c r="F21" s="179"/>
      <c r="G21" s="179"/>
      <c r="H21" s="179"/>
      <c r="I21" s="179"/>
      <c r="J21" s="179"/>
      <c r="K21" s="179"/>
      <c r="L21" s="180"/>
    </row>
    <row r="22" spans="1:12" ht="19.7" customHeight="1" x14ac:dyDescent="0.15">
      <c r="A22" s="320" t="s">
        <v>91</v>
      </c>
      <c r="B22" s="321"/>
      <c r="C22" s="321"/>
      <c r="D22" s="321"/>
      <c r="E22" s="321"/>
      <c r="F22" s="321"/>
      <c r="G22" s="322"/>
      <c r="H22" s="29" t="s">
        <v>92</v>
      </c>
      <c r="I22" s="30" t="s">
        <v>93</v>
      </c>
      <c r="J22" s="323" t="s">
        <v>81</v>
      </c>
      <c r="K22" s="324"/>
      <c r="L22" s="325"/>
    </row>
    <row r="23" spans="1:12" ht="19.7" customHeight="1" x14ac:dyDescent="0.15">
      <c r="A23" s="181" t="s">
        <v>164</v>
      </c>
      <c r="B23" s="182"/>
      <c r="C23" s="182"/>
      <c r="D23" s="182"/>
      <c r="E23" s="182"/>
      <c r="F23" s="182"/>
      <c r="G23" s="183"/>
      <c r="H23" s="20">
        <v>0</v>
      </c>
      <c r="I23" s="20">
        <v>16500</v>
      </c>
      <c r="J23" s="326" t="s">
        <v>137</v>
      </c>
      <c r="K23" s="182"/>
      <c r="L23" s="327"/>
    </row>
    <row r="24" spans="1:12" ht="19.7" customHeight="1" thickBot="1" x14ac:dyDescent="0.2">
      <c r="A24" s="251" t="s">
        <v>165</v>
      </c>
      <c r="B24" s="252"/>
      <c r="C24" s="252"/>
      <c r="D24" s="252"/>
      <c r="E24" s="252"/>
      <c r="F24" s="252"/>
      <c r="G24" s="253"/>
      <c r="H24" s="18">
        <v>0</v>
      </c>
      <c r="I24" s="18">
        <v>1000</v>
      </c>
      <c r="J24" s="73"/>
      <c r="K24" s="252"/>
      <c r="L24" s="318"/>
    </row>
    <row r="25" spans="1:12" ht="19.7" customHeight="1" thickTop="1" thickBot="1" x14ac:dyDescent="0.2">
      <c r="A25" s="274" t="s">
        <v>138</v>
      </c>
      <c r="B25" s="275"/>
      <c r="C25" s="275"/>
      <c r="D25" s="275"/>
      <c r="E25" s="275"/>
      <c r="F25" s="275"/>
      <c r="G25" s="275"/>
      <c r="H25" s="275"/>
      <c r="I25" s="319"/>
      <c r="J25" s="21" t="s">
        <v>109</v>
      </c>
      <c r="K25" s="259">
        <f>H24*I24+H23*I23</f>
        <v>0</v>
      </c>
      <c r="L25" s="260"/>
    </row>
    <row r="26" spans="1:12" ht="24" customHeight="1" thickBot="1" x14ac:dyDescent="0.2">
      <c r="A26" s="261" t="s">
        <v>85</v>
      </c>
      <c r="B26" s="262"/>
      <c r="C26" s="263" t="s">
        <v>88</v>
      </c>
      <c r="D26" s="264"/>
      <c r="E26" s="264"/>
      <c r="F26" s="264"/>
      <c r="G26" s="264"/>
      <c r="H26" s="264"/>
      <c r="I26" s="265"/>
      <c r="J26" s="266" t="s">
        <v>89</v>
      </c>
      <c r="K26" s="267"/>
      <c r="L26" s="268"/>
    </row>
    <row r="27" spans="1:12" ht="19.7" customHeight="1" thickBot="1" x14ac:dyDescent="0.2">
      <c r="A27" s="242" t="s">
        <v>81</v>
      </c>
      <c r="B27" s="243"/>
      <c r="C27" s="243"/>
      <c r="D27" s="243"/>
      <c r="E27" s="243"/>
      <c r="F27" s="243"/>
      <c r="G27" s="243"/>
      <c r="H27" s="243"/>
      <c r="I27" s="243"/>
      <c r="J27" s="243"/>
      <c r="K27" s="243"/>
      <c r="L27" s="244"/>
    </row>
    <row r="28" spans="1:12" ht="19.7" customHeight="1" x14ac:dyDescent="0.15">
      <c r="A28" s="245"/>
      <c r="B28" s="246"/>
      <c r="C28" s="246"/>
      <c r="D28" s="246"/>
      <c r="E28" s="246"/>
      <c r="F28" s="246"/>
      <c r="G28" s="246"/>
      <c r="H28" s="246"/>
      <c r="I28" s="246"/>
      <c r="J28" s="246"/>
      <c r="K28" s="246"/>
      <c r="L28" s="247"/>
    </row>
    <row r="29" spans="1:12" ht="19.7" customHeight="1" x14ac:dyDescent="0.15">
      <c r="A29" s="282"/>
      <c r="B29" s="283"/>
      <c r="C29" s="283"/>
      <c r="D29" s="283"/>
      <c r="E29" s="283"/>
      <c r="F29" s="283"/>
      <c r="G29" s="283"/>
      <c r="H29" s="283"/>
      <c r="I29" s="283"/>
      <c r="J29" s="283"/>
      <c r="K29" s="283"/>
      <c r="L29" s="284"/>
    </row>
    <row r="30" spans="1:12" ht="19.7" customHeight="1" x14ac:dyDescent="0.15">
      <c r="A30" s="245"/>
      <c r="B30" s="246"/>
      <c r="C30" s="246"/>
      <c r="D30" s="246"/>
      <c r="E30" s="246"/>
      <c r="F30" s="246"/>
      <c r="G30" s="246"/>
      <c r="H30" s="246"/>
      <c r="I30" s="246"/>
      <c r="J30" s="246"/>
      <c r="K30" s="246"/>
      <c r="L30" s="247"/>
    </row>
    <row r="31" spans="1:12" ht="19.7" customHeight="1" x14ac:dyDescent="0.15">
      <c r="A31" s="282"/>
      <c r="B31" s="283"/>
      <c r="C31" s="283"/>
      <c r="D31" s="283"/>
      <c r="E31" s="283"/>
      <c r="F31" s="283"/>
      <c r="G31" s="283"/>
      <c r="H31" s="283"/>
      <c r="I31" s="283"/>
      <c r="J31" s="283"/>
      <c r="K31" s="283"/>
      <c r="L31" s="284"/>
    </row>
    <row r="32" spans="1:12" ht="19.7" customHeight="1" thickBot="1" x14ac:dyDescent="0.2">
      <c r="A32" s="269"/>
      <c r="B32" s="270"/>
      <c r="C32" s="270"/>
      <c r="D32" s="270"/>
      <c r="E32" s="270"/>
      <c r="F32" s="270"/>
      <c r="G32" s="270"/>
      <c r="H32" s="270"/>
      <c r="I32" s="270"/>
      <c r="J32" s="270"/>
      <c r="K32" s="270"/>
      <c r="L32" s="271"/>
    </row>
  </sheetData>
  <mergeCells count="65">
    <mergeCell ref="A1:L1"/>
    <mergeCell ref="A2:B2"/>
    <mergeCell ref="C2:G2"/>
    <mergeCell ref="H2:H3"/>
    <mergeCell ref="I2:L3"/>
    <mergeCell ref="A3:B3"/>
    <mergeCell ref="C3:G3"/>
    <mergeCell ref="A4:B4"/>
    <mergeCell ref="C4:G4"/>
    <mergeCell ref="I4:L4"/>
    <mergeCell ref="A5:B5"/>
    <mergeCell ref="C5:G5"/>
    <mergeCell ref="I5:L5"/>
    <mergeCell ref="C13:G13"/>
    <mergeCell ref="H13:I13"/>
    <mergeCell ref="J13:L13"/>
    <mergeCell ref="A6:L6"/>
    <mergeCell ref="A7:B9"/>
    <mergeCell ref="F7:L7"/>
    <mergeCell ref="C8:C9"/>
    <mergeCell ref="D8:D9"/>
    <mergeCell ref="F8:L8"/>
    <mergeCell ref="F9:L9"/>
    <mergeCell ref="A10:L10"/>
    <mergeCell ref="A11:L11"/>
    <mergeCell ref="C12:G12"/>
    <mergeCell ref="H12:I12"/>
    <mergeCell ref="J12:L12"/>
    <mergeCell ref="C14:G14"/>
    <mergeCell ref="H14:I14"/>
    <mergeCell ref="J14:L14"/>
    <mergeCell ref="C15:G15"/>
    <mergeCell ref="H15:I15"/>
    <mergeCell ref="J15:L15"/>
    <mergeCell ref="C16:G16"/>
    <mergeCell ref="H16:I16"/>
    <mergeCell ref="J16:L16"/>
    <mergeCell ref="C17:G17"/>
    <mergeCell ref="H17:I17"/>
    <mergeCell ref="J17:L17"/>
    <mergeCell ref="C18:G18"/>
    <mergeCell ref="H18:I18"/>
    <mergeCell ref="J18:L18"/>
    <mergeCell ref="C19:G19"/>
    <mergeCell ref="H19:I19"/>
    <mergeCell ref="J19:L19"/>
    <mergeCell ref="A20:L20"/>
    <mergeCell ref="A21:L21"/>
    <mergeCell ref="A22:G22"/>
    <mergeCell ref="J22:L22"/>
    <mergeCell ref="A23:G23"/>
    <mergeCell ref="J23:L23"/>
    <mergeCell ref="A32:L32"/>
    <mergeCell ref="A24:G24"/>
    <mergeCell ref="J24:L24"/>
    <mergeCell ref="A25:I25"/>
    <mergeCell ref="K25:L25"/>
    <mergeCell ref="A26:B26"/>
    <mergeCell ref="C26:I26"/>
    <mergeCell ref="J26:L26"/>
    <mergeCell ref="A27:L27"/>
    <mergeCell ref="A28:L28"/>
    <mergeCell ref="A29:L29"/>
    <mergeCell ref="A30:L30"/>
    <mergeCell ref="A31:L31"/>
  </mergeCells>
  <phoneticPr fontId="2"/>
  <pageMargins left="0" right="0" top="0.74803149606299213" bottom="0.74803149606299213" header="0.31496062992125984" footer="0.31496062992125984"/>
  <pageSetup paperSize="9" orientation="portrait" r:id="rId1"/>
  <headerFooter>
    <oddHeader>&amp;L株式会社一十八日&amp;C成分分析部門行</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locked="0" defaultSize="0" autoFill="0" autoLine="0" autoPict="0">
                <anchor moveWithCells="1">
                  <from>
                    <xdr:col>2</xdr:col>
                    <xdr:colOff>0</xdr:colOff>
                    <xdr:row>6</xdr:row>
                    <xdr:rowOff>47625</xdr:rowOff>
                  </from>
                  <to>
                    <xdr:col>3</xdr:col>
                    <xdr:colOff>28575</xdr:colOff>
                    <xdr:row>7</xdr:row>
                    <xdr:rowOff>66675</xdr:rowOff>
                  </to>
                </anchor>
              </controlPr>
            </control>
          </mc:Choice>
        </mc:AlternateContent>
        <mc:AlternateContent xmlns:mc="http://schemas.openxmlformats.org/markup-compatibility/2006">
          <mc:Choice Requires="x14">
            <control shapeId="21506" r:id="rId5" name="Check Box 2">
              <controlPr locked="0" defaultSize="0" autoFill="0" autoLine="0" autoPict="0">
                <anchor moveWithCells="1">
                  <from>
                    <xdr:col>2</xdr:col>
                    <xdr:colOff>28575</xdr:colOff>
                    <xdr:row>7</xdr:row>
                    <xdr:rowOff>180975</xdr:rowOff>
                  </from>
                  <to>
                    <xdr:col>3</xdr:col>
                    <xdr:colOff>38100</xdr:colOff>
                    <xdr:row>8</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showWhiteSpace="0" view="pageBreakPreview" zoomScale="60" zoomScaleNormal="100" workbookViewId="0">
      <selection activeCell="A37" sqref="A37:XFD37"/>
    </sheetView>
  </sheetViews>
  <sheetFormatPr defaultRowHeight="13.5" x14ac:dyDescent="0.15"/>
  <sheetData>
    <row r="1" spans="1:11" ht="29.25" customHeight="1" x14ac:dyDescent="0.15">
      <c r="A1" s="351" t="s">
        <v>43</v>
      </c>
      <c r="B1" s="351"/>
      <c r="C1" s="351"/>
      <c r="D1" s="351"/>
      <c r="E1" s="351"/>
      <c r="F1" s="351"/>
      <c r="G1" s="351"/>
      <c r="H1" s="351"/>
      <c r="I1" s="351"/>
      <c r="J1" s="351"/>
      <c r="K1" s="351"/>
    </row>
    <row r="2" spans="1:11" ht="39.75" customHeight="1" x14ac:dyDescent="0.15">
      <c r="A2" s="352" t="s">
        <v>44</v>
      </c>
      <c r="B2" s="160"/>
      <c r="C2" s="160"/>
      <c r="D2" s="160"/>
      <c r="E2" s="160"/>
      <c r="F2" s="160"/>
      <c r="G2" s="160"/>
      <c r="H2" s="160"/>
      <c r="I2" s="160"/>
      <c r="J2" s="160"/>
      <c r="K2" s="160"/>
    </row>
    <row r="3" spans="1:11" ht="5.25" customHeight="1" x14ac:dyDescent="0.15">
      <c r="A3" s="11"/>
      <c r="B3" s="10"/>
      <c r="C3" s="10"/>
      <c r="D3" s="10"/>
      <c r="E3" s="10"/>
      <c r="F3" s="10"/>
      <c r="G3" s="10"/>
      <c r="H3" s="10"/>
      <c r="I3" s="10"/>
      <c r="J3" s="10"/>
      <c r="K3" s="10"/>
    </row>
    <row r="4" spans="1:11" ht="21" customHeight="1" x14ac:dyDescent="0.15">
      <c r="A4" s="328" t="s">
        <v>23</v>
      </c>
      <c r="B4" s="328"/>
      <c r="C4" s="328"/>
      <c r="D4" s="328"/>
      <c r="E4" s="328"/>
      <c r="F4" s="328"/>
      <c r="G4" s="328"/>
      <c r="H4" s="328"/>
      <c r="I4" s="328"/>
      <c r="J4" s="328"/>
      <c r="K4" s="328"/>
    </row>
    <row r="5" spans="1:11" ht="25.5" customHeight="1" x14ac:dyDescent="0.15">
      <c r="A5" s="329" t="s">
        <v>25</v>
      </c>
      <c r="B5" s="329"/>
      <c r="C5" s="329"/>
      <c r="D5" s="329"/>
      <c r="E5" s="329"/>
      <c r="F5" s="329"/>
      <c r="G5" s="329"/>
      <c r="H5" s="329"/>
      <c r="I5" s="329"/>
      <c r="J5" s="329"/>
      <c r="K5" s="329"/>
    </row>
    <row r="6" spans="1:11" ht="4.5" customHeight="1" x14ac:dyDescent="0.15">
      <c r="A6" s="12"/>
      <c r="B6" s="12"/>
      <c r="C6" s="12"/>
      <c r="D6" s="12"/>
      <c r="E6" s="12"/>
      <c r="F6" s="12"/>
      <c r="G6" s="12"/>
      <c r="H6" s="12"/>
      <c r="I6" s="12"/>
      <c r="J6" s="12"/>
      <c r="K6" s="12"/>
    </row>
    <row r="7" spans="1:11" ht="23.25" customHeight="1" x14ac:dyDescent="0.15">
      <c r="A7" s="328" t="s">
        <v>47</v>
      </c>
      <c r="B7" s="328"/>
      <c r="C7" s="328"/>
      <c r="D7" s="328"/>
      <c r="E7" s="328"/>
      <c r="F7" s="328"/>
      <c r="G7" s="328"/>
      <c r="H7" s="328"/>
      <c r="I7" s="328"/>
      <c r="J7" s="328"/>
      <c r="K7" s="328"/>
    </row>
    <row r="8" spans="1:11" ht="18.75" customHeight="1" x14ac:dyDescent="0.15">
      <c r="A8" s="329" t="s">
        <v>48</v>
      </c>
      <c r="B8" s="329"/>
      <c r="C8" s="329"/>
      <c r="D8" s="329"/>
      <c r="E8" s="329"/>
      <c r="F8" s="329"/>
      <c r="G8" s="329"/>
      <c r="H8" s="329"/>
      <c r="I8" s="329"/>
      <c r="J8" s="329"/>
      <c r="K8" s="329"/>
    </row>
    <row r="9" spans="1:11" ht="6" customHeight="1" thickBot="1" x14ac:dyDescent="0.2">
      <c r="B9" s="160"/>
      <c r="C9" s="160"/>
    </row>
    <row r="10" spans="1:11" ht="16.5" customHeight="1" x14ac:dyDescent="0.15">
      <c r="A10" s="344" t="s">
        <v>51</v>
      </c>
      <c r="B10" s="345"/>
      <c r="C10" s="345"/>
      <c r="D10" s="345"/>
      <c r="E10" s="345"/>
      <c r="F10" s="345"/>
      <c r="G10" s="345"/>
      <c r="H10" s="345"/>
      <c r="I10" s="345"/>
      <c r="J10" s="340" t="s">
        <v>49</v>
      </c>
      <c r="K10" s="235"/>
    </row>
    <row r="11" spans="1:11" ht="18" customHeight="1" x14ac:dyDescent="0.15">
      <c r="A11" s="341" t="s">
        <v>27</v>
      </c>
      <c r="B11" s="125"/>
      <c r="C11" s="125" t="s">
        <v>26</v>
      </c>
      <c r="D11" s="125"/>
      <c r="E11" s="125" t="s">
        <v>28</v>
      </c>
      <c r="F11" s="125"/>
      <c r="G11" s="346" t="s">
        <v>29</v>
      </c>
      <c r="H11" s="347"/>
      <c r="I11" s="348"/>
      <c r="J11" s="341" t="s">
        <v>50</v>
      </c>
      <c r="K11" s="232"/>
    </row>
    <row r="12" spans="1:11" ht="21" customHeight="1" thickBot="1" x14ac:dyDescent="0.2">
      <c r="A12" s="342" t="s">
        <v>45</v>
      </c>
      <c r="B12" s="349"/>
      <c r="C12" s="349" t="s">
        <v>30</v>
      </c>
      <c r="D12" s="349"/>
      <c r="E12" s="349" t="s">
        <v>30</v>
      </c>
      <c r="F12" s="349"/>
      <c r="G12" s="349" t="s">
        <v>31</v>
      </c>
      <c r="H12" s="349"/>
      <c r="I12" s="350"/>
      <c r="J12" s="342"/>
      <c r="K12" s="343"/>
    </row>
    <row r="13" spans="1:11" ht="5.25" customHeight="1" x14ac:dyDescent="0.15"/>
    <row r="14" spans="1:11" ht="23.25" customHeight="1" x14ac:dyDescent="0.15">
      <c r="A14" s="328" t="s">
        <v>46</v>
      </c>
      <c r="B14" s="328"/>
      <c r="C14" s="328"/>
      <c r="D14" s="328"/>
      <c r="E14" s="328"/>
      <c r="F14" s="328"/>
      <c r="G14" s="328"/>
      <c r="H14" s="328"/>
      <c r="I14" s="328"/>
      <c r="J14" s="328"/>
      <c r="K14" s="328"/>
    </row>
    <row r="15" spans="1:11" ht="6.75" customHeight="1" x14ac:dyDescent="0.15"/>
    <row r="18" spans="1:11" ht="90" customHeight="1" x14ac:dyDescent="0.15"/>
    <row r="19" spans="1:11" ht="21" customHeight="1" x14ac:dyDescent="0.15">
      <c r="A19" s="329" t="s">
        <v>32</v>
      </c>
      <c r="B19" s="329"/>
      <c r="C19" s="329"/>
      <c r="D19" s="329"/>
      <c r="E19" s="329"/>
      <c r="F19" s="329"/>
      <c r="G19" s="329"/>
      <c r="H19" s="329"/>
      <c r="I19" s="329"/>
      <c r="J19" s="329"/>
      <c r="K19" s="329"/>
    </row>
    <row r="20" spans="1:11" ht="18" customHeight="1" x14ac:dyDescent="0.15">
      <c r="A20" s="329" t="s">
        <v>33</v>
      </c>
      <c r="B20" s="329"/>
      <c r="C20" s="329"/>
      <c r="D20" s="329"/>
      <c r="E20" s="329"/>
      <c r="F20" s="329"/>
      <c r="G20" s="329"/>
      <c r="H20" s="329"/>
      <c r="I20" s="329"/>
      <c r="J20" s="329"/>
      <c r="K20" s="329"/>
    </row>
    <row r="21" spans="1:11" ht="18" customHeight="1" x14ac:dyDescent="0.15">
      <c r="A21" s="329" t="s">
        <v>34</v>
      </c>
      <c r="B21" s="329"/>
      <c r="C21" s="329"/>
      <c r="D21" s="329"/>
      <c r="E21" s="329"/>
      <c r="F21" s="329"/>
      <c r="G21" s="329"/>
      <c r="H21" s="329"/>
      <c r="I21" s="329"/>
      <c r="J21" s="329"/>
      <c r="K21" s="329"/>
    </row>
    <row r="22" spans="1:11" ht="5.25" customHeight="1" x14ac:dyDescent="0.15"/>
    <row r="23" spans="1:11" ht="24.75" customHeight="1" x14ac:dyDescent="0.15">
      <c r="A23" s="328" t="s">
        <v>35</v>
      </c>
      <c r="B23" s="328"/>
      <c r="C23" s="328"/>
      <c r="D23" s="328"/>
      <c r="E23" s="328"/>
      <c r="F23" s="328"/>
      <c r="G23" s="328"/>
      <c r="H23" s="328"/>
      <c r="I23" s="328"/>
      <c r="J23" s="328"/>
      <c r="K23" s="328"/>
    </row>
    <row r="24" spans="1:11" ht="23.25" customHeight="1" thickBot="1" x14ac:dyDescent="0.2">
      <c r="A24" s="329" t="s">
        <v>36</v>
      </c>
      <c r="B24" s="329"/>
      <c r="C24" s="329"/>
      <c r="D24" s="329"/>
      <c r="E24" s="329"/>
      <c r="F24" s="329"/>
      <c r="G24" s="329"/>
      <c r="H24" s="329"/>
      <c r="I24" s="329"/>
      <c r="J24" s="329"/>
      <c r="K24" s="329"/>
    </row>
    <row r="25" spans="1:11" ht="13.35" customHeight="1" x14ac:dyDescent="0.15">
      <c r="A25" s="331" t="s">
        <v>160</v>
      </c>
      <c r="B25" s="332"/>
      <c r="C25" s="332"/>
      <c r="D25" s="332"/>
      <c r="E25" s="332"/>
      <c r="F25" s="332"/>
      <c r="G25" s="332"/>
      <c r="H25" s="332"/>
      <c r="I25" s="332"/>
      <c r="J25" s="332"/>
      <c r="K25" s="333"/>
    </row>
    <row r="26" spans="1:11" ht="13.35" customHeight="1" x14ac:dyDescent="0.15">
      <c r="A26" s="334"/>
      <c r="B26" s="335"/>
      <c r="C26" s="335"/>
      <c r="D26" s="335"/>
      <c r="E26" s="335"/>
      <c r="F26" s="335"/>
      <c r="G26" s="335"/>
      <c r="H26" s="335"/>
      <c r="I26" s="335"/>
      <c r="J26" s="335"/>
      <c r="K26" s="336"/>
    </row>
    <row r="27" spans="1:11" ht="10.5" customHeight="1" x14ac:dyDescent="0.15">
      <c r="A27" s="334"/>
      <c r="B27" s="335"/>
      <c r="C27" s="335"/>
      <c r="D27" s="335"/>
      <c r="E27" s="335"/>
      <c r="F27" s="335"/>
      <c r="G27" s="335"/>
      <c r="H27" s="335"/>
      <c r="I27" s="335"/>
      <c r="J27" s="335"/>
      <c r="K27" s="336"/>
    </row>
    <row r="28" spans="1:11" ht="1.5" customHeight="1" x14ac:dyDescent="0.15">
      <c r="A28" s="334"/>
      <c r="B28" s="335"/>
      <c r="C28" s="335"/>
      <c r="D28" s="335"/>
      <c r="E28" s="335"/>
      <c r="F28" s="335"/>
      <c r="G28" s="335"/>
      <c r="H28" s="335"/>
      <c r="I28" s="335"/>
      <c r="J28" s="335"/>
      <c r="K28" s="336"/>
    </row>
    <row r="29" spans="1:11" ht="6.75" customHeight="1" x14ac:dyDescent="0.15">
      <c r="A29" s="334"/>
      <c r="B29" s="335"/>
      <c r="C29" s="335"/>
      <c r="D29" s="335"/>
      <c r="E29" s="335"/>
      <c r="F29" s="335"/>
      <c r="G29" s="335"/>
      <c r="H29" s="335"/>
      <c r="I29" s="335"/>
      <c r="J29" s="335"/>
      <c r="K29" s="336"/>
    </row>
    <row r="30" spans="1:11" ht="15" customHeight="1" thickBot="1" x14ac:dyDescent="0.2">
      <c r="A30" s="337"/>
      <c r="B30" s="338"/>
      <c r="C30" s="338"/>
      <c r="D30" s="338"/>
      <c r="E30" s="338"/>
      <c r="F30" s="338"/>
      <c r="G30" s="338"/>
      <c r="H30" s="338"/>
      <c r="I30" s="338"/>
      <c r="J30" s="338"/>
      <c r="K30" s="339"/>
    </row>
    <row r="31" spans="1:11" s="14" customFormat="1" ht="28.35" customHeight="1" x14ac:dyDescent="0.15">
      <c r="A31" s="330" t="s">
        <v>37</v>
      </c>
      <c r="B31" s="330"/>
      <c r="C31" s="330"/>
      <c r="D31" s="330"/>
      <c r="E31" s="330"/>
      <c r="F31" s="330"/>
      <c r="G31" s="330"/>
      <c r="H31" s="330"/>
      <c r="I31" s="330"/>
      <c r="J31" s="330"/>
      <c r="K31" s="330"/>
    </row>
    <row r="32" spans="1:11" s="14" customFormat="1" ht="28.35" customHeight="1" x14ac:dyDescent="0.15">
      <c r="A32" s="109" t="s">
        <v>38</v>
      </c>
      <c r="B32" s="109"/>
      <c r="C32" s="109"/>
      <c r="D32" s="109"/>
      <c r="E32" s="109"/>
      <c r="F32" s="109"/>
      <c r="G32" s="109"/>
      <c r="H32" s="109"/>
      <c r="I32" s="109"/>
      <c r="J32" s="109"/>
      <c r="K32" s="109"/>
    </row>
    <row r="33" spans="1:11" s="14" customFormat="1" ht="28.35" customHeight="1" x14ac:dyDescent="0.15">
      <c r="A33" s="109" t="s">
        <v>60</v>
      </c>
      <c r="B33" s="109"/>
      <c r="C33" s="109"/>
      <c r="D33" s="109"/>
      <c r="E33" s="109"/>
      <c r="F33" s="109"/>
      <c r="G33" s="109"/>
      <c r="H33" s="109"/>
      <c r="I33" s="109"/>
      <c r="J33" s="109"/>
      <c r="K33" s="109"/>
    </row>
    <row r="34" spans="1:11" ht="6" customHeight="1" x14ac:dyDescent="0.15"/>
    <row r="35" spans="1:11" ht="23.25" customHeight="1" x14ac:dyDescent="0.15">
      <c r="A35" s="328" t="s">
        <v>39</v>
      </c>
      <c r="B35" s="328"/>
      <c r="C35" s="328"/>
      <c r="D35" s="328"/>
      <c r="E35" s="328"/>
      <c r="F35" s="328"/>
      <c r="G35" s="328"/>
      <c r="H35" s="328"/>
      <c r="I35" s="328"/>
      <c r="J35" s="328"/>
      <c r="K35" s="328"/>
    </row>
    <row r="36" spans="1:11" ht="21.75" customHeight="1" x14ac:dyDescent="0.15">
      <c r="A36" s="329" t="s">
        <v>40</v>
      </c>
      <c r="B36" s="329"/>
      <c r="C36" s="329"/>
      <c r="D36" s="329"/>
      <c r="E36" s="329"/>
      <c r="F36" s="329"/>
      <c r="G36" s="329"/>
      <c r="H36" s="329"/>
      <c r="I36" s="329"/>
      <c r="J36" s="329"/>
      <c r="K36" s="329"/>
    </row>
    <row r="37" spans="1:11" ht="54" customHeight="1" x14ac:dyDescent="0.15">
      <c r="A37" s="353" t="s">
        <v>161</v>
      </c>
      <c r="B37" s="353"/>
      <c r="C37" s="353"/>
      <c r="D37" s="353"/>
      <c r="E37" s="353"/>
      <c r="F37" s="355" t="s">
        <v>162</v>
      </c>
      <c r="G37" s="355"/>
      <c r="H37" s="355"/>
      <c r="I37" s="355"/>
      <c r="J37" s="355"/>
      <c r="K37" s="355"/>
    </row>
    <row r="38" spans="1:11" x14ac:dyDescent="0.15">
      <c r="A38" s="353" t="s">
        <v>42</v>
      </c>
      <c r="B38" s="354"/>
      <c r="C38" s="354"/>
      <c r="D38" s="354"/>
      <c r="E38" s="354"/>
      <c r="F38" s="125" t="s">
        <v>41</v>
      </c>
      <c r="G38" s="125"/>
      <c r="H38" s="125"/>
      <c r="I38" s="125"/>
      <c r="J38" s="125"/>
      <c r="K38" s="125"/>
    </row>
    <row r="39" spans="1:11" ht="17.25" customHeight="1" x14ac:dyDescent="0.15">
      <c r="A39" s="354"/>
      <c r="B39" s="354"/>
      <c r="C39" s="354"/>
      <c r="D39" s="354"/>
      <c r="E39" s="354"/>
      <c r="F39" s="125"/>
      <c r="G39" s="125"/>
      <c r="H39" s="125"/>
      <c r="I39" s="125"/>
      <c r="J39" s="125"/>
      <c r="K39" s="125"/>
    </row>
  </sheetData>
  <mergeCells count="34">
    <mergeCell ref="A38:E39"/>
    <mergeCell ref="F38:K39"/>
    <mergeCell ref="A35:K35"/>
    <mergeCell ref="A36:K36"/>
    <mergeCell ref="A37:E37"/>
    <mergeCell ref="F37:K37"/>
    <mergeCell ref="A1:K1"/>
    <mergeCell ref="A2:K2"/>
    <mergeCell ref="A4:K4"/>
    <mergeCell ref="A5:K5"/>
    <mergeCell ref="A7:K7"/>
    <mergeCell ref="A8:K8"/>
    <mergeCell ref="J10:K10"/>
    <mergeCell ref="A19:K19"/>
    <mergeCell ref="A20:K20"/>
    <mergeCell ref="A21:K21"/>
    <mergeCell ref="J11:K12"/>
    <mergeCell ref="B9:C9"/>
    <mergeCell ref="A11:B11"/>
    <mergeCell ref="C11:D11"/>
    <mergeCell ref="A10:I10"/>
    <mergeCell ref="E11:F11"/>
    <mergeCell ref="G11:I11"/>
    <mergeCell ref="A12:B12"/>
    <mergeCell ref="C12:D12"/>
    <mergeCell ref="E12:F12"/>
    <mergeCell ref="G12:I12"/>
    <mergeCell ref="A23:K23"/>
    <mergeCell ref="A14:K14"/>
    <mergeCell ref="A33:K33"/>
    <mergeCell ref="A24:K24"/>
    <mergeCell ref="A31:K31"/>
    <mergeCell ref="A32:K32"/>
    <mergeCell ref="A25:K30"/>
  </mergeCells>
  <phoneticPr fontId="2"/>
  <pageMargins left="0.25" right="0.25" top="0.75" bottom="0.75" header="0.3" footer="0.3"/>
  <pageSetup paperSize="9" orientation="portrait" r:id="rId1"/>
  <headerFooter>
    <oddHeader>&amp;R株式会社一十八日</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精油の成分分析申込用紙</vt:lpstr>
      <vt:lpstr>芳香蒸留水の成分分析申込用紙</vt:lpstr>
      <vt:lpstr>SDS作成申込用紙 </vt:lpstr>
      <vt:lpstr>引火点測定申し込み用紙</vt:lpstr>
      <vt:lpstr>IFRAインフォメーションシート作成申込用紙</vt:lpstr>
      <vt:lpstr>フロクマリン類分析申込用紙 </vt:lpstr>
      <vt:lpstr>成分分析ご利用ガイド</vt:lpstr>
      <vt:lpstr>IFRAインフォメーションシート作成申込用紙!Print_Area</vt:lpstr>
      <vt:lpstr>'SDS作成申込用紙 '!Print_Area</vt:lpstr>
      <vt:lpstr>'フロクマリン類分析申込用紙 '!Print_Area</vt:lpstr>
      <vt:lpstr>引火点測定申し込み用紙!Print_Area</vt:lpstr>
      <vt:lpstr>成分分析ご利用ガイド!Print_Area</vt:lpstr>
      <vt:lpstr>精油の成分分析申込用紙!Print_Area</vt:lpstr>
      <vt:lpstr>芳香蒸留水の成分分析申込用紙!Print_Area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Horiki</dc:creator>
  <cp:lastModifiedBy>18th Horiki</cp:lastModifiedBy>
  <cp:lastPrinted>2019-11-09T06:41:47Z</cp:lastPrinted>
  <dcterms:created xsi:type="dcterms:W3CDTF">2018-01-07T17:40:08Z</dcterms:created>
  <dcterms:modified xsi:type="dcterms:W3CDTF">2023-08-22T01:31:36Z</dcterms:modified>
</cp:coreProperties>
</file>